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8795" windowHeight="9720" tabRatio="873" activeTab="17"/>
  </bookViews>
  <sheets>
    <sheet name="Fiat Palio" sheetId="1" r:id="rId1"/>
    <sheet name="Fiat Palio Diesel" sheetId="21" r:id="rId2"/>
    <sheet name="Premier Rio" sheetId="3" r:id="rId3"/>
    <sheet name="Ford Figo" sheetId="4" r:id="rId4"/>
    <sheet name="Tata INDIGO LS LX" sheetId="5" r:id="rId5"/>
    <sheet name="Tata Indigo" sheetId="7" r:id="rId6"/>
    <sheet name="Fiat Punto" sheetId="2" r:id="rId7"/>
    <sheet name="Tata Indica Petrol" sheetId="9" r:id="rId8"/>
    <sheet name="Tata Indica Diesel" sheetId="10" r:id="rId9"/>
    <sheet name="Tata MANZA" sheetId="15" r:id="rId10"/>
    <sheet name="TATA Indigo E-cs" sheetId="16" r:id="rId11"/>
    <sheet name="Maruti Ritz Petrol" sheetId="22" r:id="rId12"/>
    <sheet name="Maruti Ritz Diesel" sheetId="23" r:id="rId13"/>
    <sheet name="Maruti Swift" sheetId="11" r:id="rId14"/>
    <sheet name="Maruti Swift Diesel Dzire" sheetId="20" r:id="rId15"/>
    <sheet name="Skoda Fabia Diesel" sheetId="17" r:id="rId16"/>
    <sheet name="Hyundai i20 Diesel" sheetId="12" r:id="rId17"/>
    <sheet name="Nissan Micra Diesel" sheetId="19" r:id="rId18"/>
  </sheets>
  <definedNames>
    <definedName name="_xlnm._FilterDatabase" localSheetId="1" hidden="1">'Fiat Palio Diesel'!$B$1:$E$57</definedName>
    <definedName name="_xlnm._FilterDatabase" localSheetId="12" hidden="1">'Maruti Ritz Diesel'!$B$1:$D$50</definedName>
    <definedName name="_xlnm._FilterDatabase" localSheetId="11" hidden="1">'Maruti Ritz Petrol'!$B$1:$G$50</definedName>
    <definedName name="_xlnm._FilterDatabase" localSheetId="13" hidden="1">'Maruti Swift'!$B$1:$I$135</definedName>
    <definedName name="_xlnm._FilterDatabase" localSheetId="14" hidden="1">'Maruti Swift Diesel Dzire'!$B$1:$E$132</definedName>
    <definedName name="_xlnm._FilterDatabase" localSheetId="17" hidden="1">'Nissan Micra Diesel'!$B$1:$D$52</definedName>
    <definedName name="_xlnm._FilterDatabase" localSheetId="9" hidden="1">'Tata MANZA'!$B$1:$F$114</definedName>
  </definedNames>
  <calcPr calcId="124519"/>
</workbook>
</file>

<file path=xl/calcChain.xml><?xml version="1.0" encoding="utf-8"?>
<calcChain xmlns="http://schemas.openxmlformats.org/spreadsheetml/2006/main">
  <c r="F6" i="23"/>
  <c r="E6"/>
  <c r="D6"/>
  <c r="C6"/>
  <c r="F5"/>
  <c r="E5"/>
  <c r="D5"/>
  <c r="C5"/>
  <c r="F4"/>
  <c r="E4"/>
  <c r="D4"/>
  <c r="C4"/>
  <c r="F3"/>
  <c r="E3"/>
  <c r="D3"/>
  <c r="C3"/>
  <c r="G6" i="22"/>
  <c r="F6"/>
  <c r="E6"/>
  <c r="D6"/>
  <c r="C6"/>
  <c r="G5"/>
  <c r="F5"/>
  <c r="E5"/>
  <c r="D5"/>
  <c r="C5"/>
  <c r="G4"/>
  <c r="F4"/>
  <c r="E4"/>
  <c r="D4"/>
  <c r="C4"/>
  <c r="G3"/>
  <c r="F3"/>
  <c r="E3"/>
  <c r="D3"/>
  <c r="C3"/>
  <c r="E6" i="21"/>
  <c r="D6"/>
  <c r="C6"/>
  <c r="E5"/>
  <c r="D5"/>
  <c r="C5"/>
  <c r="E4"/>
  <c r="D4"/>
  <c r="C4"/>
  <c r="E3"/>
  <c r="D3"/>
  <c r="C3"/>
  <c r="E6" i="20"/>
  <c r="D6"/>
  <c r="C6"/>
  <c r="E5"/>
  <c r="D5"/>
  <c r="C5"/>
  <c r="E4"/>
  <c r="D4"/>
  <c r="C4"/>
  <c r="E3"/>
  <c r="D3"/>
  <c r="C3"/>
  <c r="D6" i="19"/>
  <c r="C6"/>
  <c r="D5"/>
  <c r="C5"/>
  <c r="D4"/>
  <c r="C4"/>
  <c r="D3"/>
  <c r="C3"/>
  <c r="C4" i="11"/>
  <c r="F4"/>
  <c r="E4"/>
  <c r="D4"/>
  <c r="C5"/>
  <c r="F5"/>
  <c r="E5"/>
  <c r="D5"/>
  <c r="C6"/>
  <c r="F6"/>
  <c r="E6"/>
  <c r="D6"/>
  <c r="E4" i="17"/>
  <c r="D4"/>
  <c r="E5"/>
  <c r="D5"/>
  <c r="E6"/>
  <c r="D6"/>
  <c r="C6"/>
  <c r="C5"/>
  <c r="C4"/>
  <c r="C3"/>
  <c r="D6" i="16"/>
  <c r="C6"/>
  <c r="D5"/>
  <c r="C5"/>
  <c r="D4"/>
  <c r="C4"/>
  <c r="D3"/>
  <c r="C3"/>
  <c r="F6" i="15"/>
  <c r="F5"/>
  <c r="F4"/>
  <c r="F3"/>
  <c r="E6"/>
  <c r="D6"/>
  <c r="C6"/>
  <c r="E5"/>
  <c r="D5"/>
  <c r="C5"/>
  <c r="E4"/>
  <c r="D4"/>
  <c r="C4"/>
  <c r="E3"/>
  <c r="D3"/>
  <c r="C3"/>
  <c r="H6" i="12"/>
  <c r="G6"/>
  <c r="F6"/>
  <c r="E6"/>
  <c r="D6"/>
  <c r="C6"/>
  <c r="H5"/>
  <c r="G5"/>
  <c r="F5"/>
  <c r="E5"/>
  <c r="D5"/>
  <c r="C5"/>
  <c r="H4"/>
  <c r="G4"/>
  <c r="F4"/>
  <c r="E4"/>
  <c r="D4"/>
  <c r="C4"/>
  <c r="H3"/>
  <c r="G3"/>
  <c r="F3"/>
  <c r="E3"/>
  <c r="D3"/>
  <c r="C3"/>
  <c r="G6" i="11"/>
  <c r="H6"/>
  <c r="I6"/>
  <c r="G5"/>
  <c r="H5"/>
  <c r="I5"/>
  <c r="G4"/>
  <c r="H4"/>
  <c r="I4"/>
  <c r="G3"/>
  <c r="H3"/>
  <c r="I3"/>
  <c r="G4" i="10"/>
  <c r="G5"/>
  <c r="G6"/>
  <c r="F6"/>
  <c r="E6"/>
  <c r="D6"/>
  <c r="C6"/>
  <c r="F5"/>
  <c r="E5"/>
  <c r="D5"/>
  <c r="C5"/>
  <c r="F4"/>
  <c r="E4"/>
  <c r="D4"/>
  <c r="C4"/>
  <c r="F3"/>
  <c r="E3"/>
  <c r="D3"/>
  <c r="C3"/>
  <c r="F6" i="9"/>
  <c r="K6"/>
  <c r="J6"/>
  <c r="G6"/>
  <c r="I6"/>
  <c r="E6"/>
  <c r="H6"/>
  <c r="D6"/>
  <c r="L6"/>
  <c r="C6"/>
  <c r="F5"/>
  <c r="K5"/>
  <c r="J5"/>
  <c r="G5"/>
  <c r="I5"/>
  <c r="E5"/>
  <c r="H5"/>
  <c r="D5"/>
  <c r="L5"/>
  <c r="C5"/>
  <c r="F4"/>
  <c r="K4"/>
  <c r="J4"/>
  <c r="G4"/>
  <c r="I4"/>
  <c r="E4"/>
  <c r="H4"/>
  <c r="D4"/>
  <c r="L4"/>
  <c r="C4"/>
  <c r="F3"/>
  <c r="K3"/>
  <c r="J3"/>
  <c r="G3"/>
  <c r="I3"/>
  <c r="E3"/>
  <c r="H3"/>
  <c r="D3"/>
  <c r="L3"/>
  <c r="C3"/>
  <c r="D6" i="5"/>
  <c r="C6"/>
  <c r="D5"/>
  <c r="C5"/>
  <c r="D4"/>
  <c r="C4"/>
  <c r="D3"/>
  <c r="C3"/>
  <c r="I6" i="4"/>
  <c r="H6"/>
  <c r="G6"/>
  <c r="F6"/>
  <c r="E6"/>
  <c r="D6"/>
  <c r="C6"/>
  <c r="I5"/>
  <c r="H5"/>
  <c r="G5"/>
  <c r="F5"/>
  <c r="E5"/>
  <c r="D5"/>
  <c r="C5"/>
  <c r="I4"/>
  <c r="H4"/>
  <c r="G4"/>
  <c r="F4"/>
  <c r="E4"/>
  <c r="D4"/>
  <c r="C4"/>
  <c r="I3"/>
  <c r="H3"/>
  <c r="G3"/>
  <c r="F3"/>
  <c r="E3"/>
  <c r="D3"/>
  <c r="C3"/>
  <c r="E6" i="3"/>
  <c r="D6"/>
  <c r="C6"/>
  <c r="E5"/>
  <c r="D5"/>
  <c r="C5"/>
  <c r="E4"/>
  <c r="D4"/>
  <c r="C4"/>
  <c r="E3"/>
  <c r="D3"/>
  <c r="C3"/>
  <c r="L6" i="2"/>
  <c r="K6"/>
  <c r="J6"/>
  <c r="I6"/>
  <c r="H6"/>
  <c r="G6"/>
  <c r="F6"/>
  <c r="E6"/>
  <c r="D6"/>
  <c r="C6"/>
  <c r="L5"/>
  <c r="K5"/>
  <c r="J5"/>
  <c r="I5"/>
  <c r="H5"/>
  <c r="G5"/>
  <c r="F5"/>
  <c r="E5"/>
  <c r="D5"/>
  <c r="C5"/>
  <c r="L4"/>
  <c r="K4"/>
  <c r="J4"/>
  <c r="I4"/>
  <c r="H4"/>
  <c r="G4"/>
  <c r="F4"/>
  <c r="E4"/>
  <c r="D4"/>
  <c r="C4"/>
  <c r="L3"/>
  <c r="K3"/>
  <c r="J3"/>
  <c r="I3"/>
  <c r="H3"/>
  <c r="G3"/>
  <c r="F3"/>
  <c r="E3"/>
  <c r="D3"/>
  <c r="C3"/>
  <c r="F6" i="1"/>
  <c r="E6"/>
  <c r="D6"/>
  <c r="C6"/>
  <c r="F5"/>
  <c r="E5"/>
  <c r="D5"/>
  <c r="C5"/>
  <c r="F4"/>
  <c r="E4"/>
  <c r="D4"/>
  <c r="C4"/>
  <c r="F3"/>
  <c r="E3"/>
  <c r="D3"/>
  <c r="C3"/>
  <c r="D3" i="11" l="1"/>
  <c r="E3"/>
  <c r="F3"/>
  <c r="C3"/>
  <c r="D3" i="17"/>
  <c r="E3"/>
  <c r="G3" i="10"/>
</calcChain>
</file>

<file path=xl/sharedStrings.xml><?xml version="1.0" encoding="utf-8"?>
<sst xmlns="http://schemas.openxmlformats.org/spreadsheetml/2006/main" count="5172" uniqueCount="1174">
  <si>
    <t xml:space="preserve">Fiat Palio Stile 1.1 SL </t>
  </si>
  <si>
    <t xml:space="preserve">Fiat Palio Stile 1.1 SLE </t>
  </si>
  <si>
    <t xml:space="preserve">Fiat Palio Stile 1.1 SLX </t>
  </si>
  <si>
    <t xml:space="preserve">Fiat Palio Stile 1.6 Sport </t>
  </si>
  <si>
    <t>Exshowroom Price (Delhi Rs.)</t>
  </si>
  <si>
    <t>Estimated On Road Price</t>
  </si>
  <si>
    <t>RTO:</t>
  </si>
  <si>
    <t>Insurance:</t>
  </si>
  <si>
    <t>Other:</t>
  </si>
  <si>
    <t>Specifications</t>
  </si>
  <si>
    <t xml:space="preserve">Transmission Type </t>
  </si>
  <si>
    <t>Manual</t>
  </si>
  <si>
    <t>Engine Description</t>
  </si>
  <si>
    <t>1.3L 74bhp 4 cyl. Multijet</t>
  </si>
  <si>
    <t>1.3L 74bhp 4 cyl. multijet</t>
  </si>
  <si>
    <t>1.1L 57bhp 4 cyl. FIRE</t>
  </si>
  <si>
    <t>1.6L 100bhp 4 cyl. In-line DOHC</t>
  </si>
  <si>
    <t xml:space="preserve">Engine Displacement(cc) </t>
  </si>
  <si>
    <t xml:space="preserve">Maximum Power </t>
  </si>
  <si>
    <t>75 @ 4,000 (PS@rpm)</t>
  </si>
  <si>
    <t>57 @ 5,250 (PS@rpm)</t>
  </si>
  <si>
    <t>100 @ 5,500 (PS@rpm)</t>
  </si>
  <si>
    <t xml:space="preserve">Maximum Torque </t>
  </si>
  <si>
    <t>18.8 @ 2,000 (kgm@rpm)</t>
  </si>
  <si>
    <t>9.4 @ 2,750 (kgm@rpm)</t>
  </si>
  <si>
    <t>14 @ 4,250 (kgm@rpm)</t>
  </si>
  <si>
    <t>Mileage-City(kmpl)</t>
  </si>
  <si>
    <t>Mileage-Highway(kmpl)</t>
  </si>
  <si>
    <t>Fuel Type</t>
  </si>
  <si>
    <t>Diesel</t>
  </si>
  <si>
    <t>Petrol</t>
  </si>
  <si>
    <t>Fuel Tank Capacity(litres)</t>
  </si>
  <si>
    <t>Seating Capacity</t>
  </si>
  <si>
    <t>Air Conditioner</t>
  </si>
  <si>
    <t>Yes</t>
  </si>
  <si>
    <t>CD Player</t>
  </si>
  <si>
    <t>No</t>
  </si>
  <si>
    <t xml:space="preserve">Anti-Lock Braking System </t>
  </si>
  <si>
    <t>Power Steering</t>
  </si>
  <si>
    <t>Power Windows</t>
  </si>
  <si>
    <t>Leather Seats</t>
  </si>
  <si>
    <t>Central Locking</t>
  </si>
  <si>
    <t>FIAT PUNTO MODEL COMPARE</t>
  </si>
  <si>
    <r>
      <t>Fiat Grande Punto Active</t>
    </r>
    <r>
      <rPr>
        <b/>
        <sz val="8"/>
        <color rgb="FF333333"/>
        <rFont val="Calibri"/>
        <family val="2"/>
        <scheme val="minor"/>
      </rPr>
      <t xml:space="preserve"> </t>
    </r>
  </si>
  <si>
    <r>
      <t>Fiat Grande Punto 1.2 Dynamic</t>
    </r>
    <r>
      <rPr>
        <b/>
        <sz val="8"/>
        <color rgb="FF333333"/>
        <rFont val="Calibri"/>
        <family val="2"/>
        <scheme val="minor"/>
      </rPr>
      <t xml:space="preserve"> </t>
    </r>
  </si>
  <si>
    <r>
      <t>Fiat Grande Punto 1.2 Emotion</t>
    </r>
    <r>
      <rPr>
        <b/>
        <sz val="8"/>
        <color rgb="FF333333"/>
        <rFont val="Calibri"/>
        <family val="2"/>
        <scheme val="minor"/>
      </rPr>
      <t xml:space="preserve"> </t>
    </r>
  </si>
  <si>
    <r>
      <t>Fiat Grande Punto 1.4 Emotion</t>
    </r>
    <r>
      <rPr>
        <b/>
        <sz val="8"/>
        <color rgb="FF333333"/>
        <rFont val="Calibri"/>
        <family val="2"/>
        <scheme val="minor"/>
      </rPr>
      <t xml:space="preserve"> </t>
    </r>
  </si>
  <si>
    <r>
      <t>Fiat Grande Punto 1.4 Emotion Pack</t>
    </r>
    <r>
      <rPr>
        <b/>
        <sz val="8"/>
        <color rgb="FF333333"/>
        <rFont val="Calibri"/>
        <family val="2"/>
        <scheme val="minor"/>
      </rPr>
      <t xml:space="preserve"> </t>
    </r>
  </si>
  <si>
    <r>
      <t>Fiat Grande Punto Active (Diesel)</t>
    </r>
    <r>
      <rPr>
        <b/>
        <sz val="8"/>
        <color rgb="FF333333"/>
        <rFont val="Calibri"/>
        <family val="2"/>
        <scheme val="minor"/>
      </rPr>
      <t xml:space="preserve"> </t>
    </r>
  </si>
  <si>
    <r>
      <t>Fiat Grande Punto 1.3 Dynamic (Diesel)</t>
    </r>
    <r>
      <rPr>
        <b/>
        <sz val="8"/>
        <color rgb="FF333333"/>
        <rFont val="Calibri"/>
        <family val="2"/>
        <scheme val="minor"/>
      </rPr>
      <t xml:space="preserve"> </t>
    </r>
  </si>
  <si>
    <r>
      <t>Fiat Grande Punto 1.3 Emotion (Diesel)</t>
    </r>
    <r>
      <rPr>
        <b/>
        <sz val="8"/>
        <color rgb="FF333333"/>
        <rFont val="Calibri"/>
        <family val="2"/>
        <scheme val="minor"/>
      </rPr>
      <t xml:space="preserve"> </t>
    </r>
  </si>
  <si>
    <r>
      <t>Fiat Grande Punto 1.3 Emotion Pack (Diesel)</t>
    </r>
    <r>
      <rPr>
        <b/>
        <sz val="8"/>
        <color rgb="FF333333"/>
        <rFont val="Calibri"/>
        <family val="2"/>
        <scheme val="minor"/>
      </rPr>
      <t xml:space="preserve"> </t>
    </r>
  </si>
  <si>
    <r>
      <t>Fiat Grande Punto 1.3 Emotion Pack 90HP (Diesel)</t>
    </r>
    <r>
      <rPr>
        <b/>
        <sz val="8"/>
        <color rgb="FF333333"/>
        <rFont val="Calibri"/>
        <family val="2"/>
        <scheme val="minor"/>
      </rPr>
      <t xml:space="preserve"> </t>
    </r>
  </si>
  <si>
    <t>1.2L 1172cc FIRE PEtrol engine producing 68PS of maximum power with 96Nm of maximum torque</t>
  </si>
  <si>
    <t>1.4L 1368cc 90PS 115 Nm petrol</t>
  </si>
  <si>
    <t>1.4L 1368cc 90PS 115Nm Petrol</t>
  </si>
  <si>
    <t>1.3L 16V Multijet</t>
  </si>
  <si>
    <t>1.3L 1248cc 76PS 197Nm Multijet</t>
  </si>
  <si>
    <t>1.3L 1248cc 76PS 197 Nm Diesel</t>
  </si>
  <si>
    <t>1.3L 1248cc Diesel Engine</t>
  </si>
  <si>
    <t>68 PS at 6000 rpm</t>
  </si>
  <si>
    <t>68PS @ 6000rpm</t>
  </si>
  <si>
    <t>90 PS at 6000 rpm</t>
  </si>
  <si>
    <t>76 PS at 4000 rpm</t>
  </si>
  <si>
    <t>76PS at 4000 rpm</t>
  </si>
  <si>
    <t>93 @ 4000</t>
  </si>
  <si>
    <t>96 Nm at 2500 rpm</t>
  </si>
  <si>
    <t>96Nm @ 2500rpm</t>
  </si>
  <si>
    <t>115 Nm at 4500 rpm</t>
  </si>
  <si>
    <t>197 Nm at 1750 rpm</t>
  </si>
  <si>
    <t>209 @ 2000</t>
  </si>
  <si>
    <t>Peugot Diesel Engine</t>
  </si>
  <si>
    <t>LX</t>
  </si>
  <si>
    <t>DX</t>
  </si>
  <si>
    <t>EX</t>
  </si>
  <si>
    <t>VEHICLE SUMMARY</t>
  </si>
  <si>
    <t>Name:</t>
  </si>
  <si>
    <t>Rio</t>
  </si>
  <si>
    <t>Model:</t>
  </si>
  <si>
    <t>Car Body Type:</t>
  </si>
  <si>
    <t xml:space="preserve">SUV </t>
  </si>
  <si>
    <t>Segment:</t>
  </si>
  <si>
    <t>C Segment</t>
  </si>
  <si>
    <t>Top Speed:</t>
  </si>
  <si>
    <t>Fuel Consumption:</t>
  </si>
  <si>
    <t>16.00 kmpl.</t>
  </si>
  <si>
    <t>Fuel Consumption: Highway</t>
  </si>
  <si>
    <t>12.00 kmpl.</t>
  </si>
  <si>
    <t>Warranty:</t>
  </si>
  <si>
    <t>NA</t>
  </si>
  <si>
    <t>VERDICT</t>
  </si>
  <si>
    <t>FOR</t>
  </si>
  <si>
    <t>Very Affordable</t>
  </si>
  <si>
    <r>
      <t xml:space="preserve">Loads Of </t>
    </r>
    <r>
      <rPr>
        <sz val="11"/>
        <color indexed="23"/>
        <rFont val="Arial! important"/>
      </rPr>
      <t>Features</t>
    </r>
  </si>
  <si>
    <t>Loads Of Features</t>
  </si>
  <si>
    <t>AGAINST</t>
  </si>
  <si>
    <t>Overall Build Quality</t>
  </si>
  <si>
    <t>Poor Reputation Of Premier Autos</t>
  </si>
  <si>
    <t>ENGINE SPECIFICATIONS</t>
  </si>
  <si>
    <t>Displacement:</t>
  </si>
  <si>
    <t>1489cc, Puegeot Turbo Diesel</t>
  </si>
  <si>
    <t>Engine Type:</t>
  </si>
  <si>
    <t>Maximum Power:</t>
  </si>
  <si>
    <t>64 Bhp @ 4000 rpm</t>
  </si>
  <si>
    <t>Maximum Torque:</t>
  </si>
  <si>
    <t>152 Nm @ 2250 rpm</t>
  </si>
  <si>
    <t>DIMENSIONS</t>
  </si>
  <si>
    <t>Length:</t>
  </si>
  <si>
    <t>3900 mm</t>
  </si>
  <si>
    <t>Width:</t>
  </si>
  <si>
    <t>1555 mm</t>
  </si>
  <si>
    <t>Height:</t>
  </si>
  <si>
    <t>1670 mm</t>
  </si>
  <si>
    <t>OTHER SPECIFICATIONS</t>
  </si>
  <si>
    <t>Seating Capacity:</t>
  </si>
  <si>
    <t>Tyre Size:</t>
  </si>
  <si>
    <t>205/70 R15</t>
  </si>
  <si>
    <t>Suspension:</t>
  </si>
  <si>
    <t>Front: Mcpherson Rear: 5 rods</t>
  </si>
  <si>
    <t>Turning Circle:</t>
  </si>
  <si>
    <t>4.70 mtrs.</t>
  </si>
  <si>
    <t>Steering:</t>
  </si>
  <si>
    <t>Power</t>
  </si>
  <si>
    <t>Brakes:</t>
  </si>
  <si>
    <t>Front Disk, Rear Drum</t>
  </si>
  <si>
    <t>Gears:</t>
  </si>
  <si>
    <t>5 Manual</t>
  </si>
  <si>
    <t>Ground Clearance:</t>
  </si>
  <si>
    <t>195.00 mm</t>
  </si>
  <si>
    <t>190.00 mm</t>
  </si>
  <si>
    <t>Kerb Weight:</t>
  </si>
  <si>
    <t>1145.00 kgs.</t>
  </si>
  <si>
    <t>Fuel Tank:</t>
  </si>
  <si>
    <t>Body Color Bumpers:</t>
  </si>
  <si>
    <t>Tachometer:</t>
  </si>
  <si>
    <t>Alloys:</t>
  </si>
  <si>
    <t>None</t>
  </si>
  <si>
    <t>ORVM Indicator:</t>
  </si>
  <si>
    <t>Xenon Headlamps:</t>
  </si>
  <si>
    <t>Trip Meter:</t>
  </si>
  <si>
    <t>Headlamp Washer:</t>
  </si>
  <si>
    <t>ACTIVE AND PASSIVE SAFETY</t>
  </si>
  <si>
    <t>Airbag:</t>
  </si>
  <si>
    <t>Parking Sensors:</t>
  </si>
  <si>
    <t>Fog Lamp:</t>
  </si>
  <si>
    <t>Traction Control:</t>
  </si>
  <si>
    <t>EBD:</t>
  </si>
  <si>
    <t>ABS:</t>
  </si>
  <si>
    <t>ESP:</t>
  </si>
  <si>
    <t>COMFORT AND CONVENIENCE</t>
  </si>
  <si>
    <t>AC:</t>
  </si>
  <si>
    <t>AC</t>
  </si>
  <si>
    <t>without Climate Control</t>
  </si>
  <si>
    <t>Power Windows:</t>
  </si>
  <si>
    <t>Central Locking:</t>
  </si>
  <si>
    <t>Remote</t>
  </si>
  <si>
    <t>Remote Boot:</t>
  </si>
  <si>
    <t>Remote Fuel Filler:</t>
  </si>
  <si>
    <t>Rear Wiper:</t>
  </si>
  <si>
    <t>Rear Defogger:</t>
  </si>
  <si>
    <t>Rear Armrest:</t>
  </si>
  <si>
    <t>With Cup Holder</t>
  </si>
  <si>
    <r>
      <t>Streeing Adjustment (Rake/Reach)</t>
    </r>
    <r>
      <rPr>
        <sz val="10"/>
        <color indexed="23"/>
        <rFont val="Calibri"/>
        <family val="2"/>
      </rPr>
      <t>:</t>
    </r>
  </si>
  <si>
    <t>Yes / Yes</t>
  </si>
  <si>
    <t>None / None</t>
  </si>
  <si>
    <t>Driver Seat Adjustment:</t>
  </si>
  <si>
    <t>Music System:</t>
  </si>
  <si>
    <t>CD player with AM/FM</t>
  </si>
  <si>
    <t>Optional</t>
  </si>
  <si>
    <t>Leather Seats:</t>
  </si>
  <si>
    <t>N</t>
  </si>
  <si>
    <t>Door Mirror:</t>
  </si>
  <si>
    <t>Both Side Electric</t>
  </si>
  <si>
    <t>Tinted Glass:</t>
  </si>
  <si>
    <t>Rear AC Vent:</t>
  </si>
  <si>
    <t>Folding Rear Seats:</t>
  </si>
  <si>
    <t>Sun Roof:</t>
  </si>
  <si>
    <t>Buttons/Controls on Steering:</t>
  </si>
  <si>
    <t>Auto Viper:</t>
  </si>
  <si>
    <t>Auto Headlamp:</t>
  </si>
  <si>
    <t>Ford Figo</t>
  </si>
  <si>
    <t>Lxi Petrol</t>
  </si>
  <si>
    <t>Exi Petrol</t>
  </si>
  <si>
    <t>ZXI Petrol</t>
  </si>
  <si>
    <t>Titanium Petrol</t>
  </si>
  <si>
    <t>Exi Diesel</t>
  </si>
  <si>
    <t>Zxi Diesel</t>
  </si>
  <si>
    <t>Titanium Diesel</t>
  </si>
  <si>
    <t>Key Dimensions</t>
  </si>
  <si>
    <t>Overall Length mm</t>
  </si>
  <si>
    <t>Width mm</t>
  </si>
  <si>
    <t>1680 Without ORVM</t>
  </si>
  <si>
    <t>Height mm</t>
  </si>
  <si>
    <t>Wheel Base mm</t>
  </si>
  <si>
    <t>Ground Clearance mm</t>
  </si>
  <si>
    <t>Fuel Tank Capacity (L)</t>
  </si>
  <si>
    <t>Turning Circle Radius (M)</t>
  </si>
  <si>
    <t>Boot Space (L)</t>
  </si>
  <si>
    <t xml:space="preserve">Engine </t>
  </si>
  <si>
    <t xml:space="preserve"> Diesel</t>
  </si>
  <si>
    <t>Displacement(cc)</t>
  </si>
  <si>
    <t>Valves/OHC</t>
  </si>
  <si>
    <t>16V DOHC</t>
  </si>
  <si>
    <t>8V SOHC</t>
  </si>
  <si>
    <t>Fuel System</t>
  </si>
  <si>
    <t>SEFI</t>
  </si>
  <si>
    <t>Common Rail</t>
  </si>
  <si>
    <t>Max Power PS(KW) @ RPM</t>
  </si>
  <si>
    <t>71 (52.4) @ 6,250</t>
  </si>
  <si>
    <t>69 (50.7) @ 4,000</t>
  </si>
  <si>
    <t>Max Torque NM(KGM) @ RPM</t>
  </si>
  <si>
    <t>102(10.4) @ 4,000</t>
  </si>
  <si>
    <t>160(16.3) @ 2,000</t>
  </si>
  <si>
    <t>Transmission Manual Transmission</t>
  </si>
  <si>
    <t xml:space="preserve">5 Speed </t>
  </si>
  <si>
    <t>Wheels &amp; Tyres</t>
  </si>
  <si>
    <t>Wheel Size</t>
  </si>
  <si>
    <t xml:space="preserve"> 175 / 65 R14</t>
  </si>
  <si>
    <t xml:space="preserve"> 176 / 65 R14</t>
  </si>
  <si>
    <t xml:space="preserve"> 177 / 65 R14</t>
  </si>
  <si>
    <t xml:space="preserve"> 178 / 65 R14</t>
  </si>
  <si>
    <t xml:space="preserve"> 179 / 65 R14</t>
  </si>
  <si>
    <t xml:space="preserve"> 180 / 65 R14</t>
  </si>
  <si>
    <t xml:space="preserve"> 181 / 65 R14</t>
  </si>
  <si>
    <t xml:space="preserve">Type </t>
  </si>
  <si>
    <t>Radial / Tubeless</t>
  </si>
  <si>
    <t>Suspension</t>
  </si>
  <si>
    <t>Front Independent McPherson Strut with Dual Path mounts</t>
  </si>
  <si>
    <t>Common</t>
  </si>
  <si>
    <t>Rear Semi-Independent Twist Beam, Coil Springs</t>
  </si>
  <si>
    <t>Brakes</t>
  </si>
  <si>
    <t>Front Ventilated Disc</t>
  </si>
  <si>
    <t>Rear Drum</t>
  </si>
  <si>
    <t>Milage</t>
  </si>
  <si>
    <t>In KMPL</t>
  </si>
  <si>
    <t>Steering</t>
  </si>
  <si>
    <t>Type Hydraulic Power Assisted</t>
  </si>
  <si>
    <t>Kerb Weight (KG0)</t>
  </si>
  <si>
    <t>LXI</t>
  </si>
  <si>
    <t>EXI</t>
  </si>
  <si>
    <t>ZXI</t>
  </si>
  <si>
    <t>Titanium</t>
  </si>
  <si>
    <t>EXTERIOR APPEARANCE</t>
  </si>
  <si>
    <t>Body Coloured Front &amp; Rear Bumpers</t>
  </si>
  <si>
    <t>Y</t>
  </si>
  <si>
    <t>Left Hand Side Outside Mirrors</t>
  </si>
  <si>
    <t>–</t>
  </si>
  <si>
    <t>Full Wheel Covers</t>
  </si>
  <si>
    <t>Body Coloured Outside Mirrors</t>
  </si>
  <si>
    <t>Body Coloured Outside Door Handles</t>
  </si>
  <si>
    <t>Chrome Finisher on Radiator Grille</t>
  </si>
  <si>
    <t>Chrome Finisher on Side Repeaters</t>
  </si>
  <si>
    <t>Chrome Finisher on Tailgate Applique</t>
  </si>
  <si>
    <t>COMFORT &amp; CONVENIENCE</t>
  </si>
  <si>
    <t xml:space="preserve">Airconditioning with Heater </t>
  </si>
  <si>
    <t xml:space="preserve"> Y </t>
  </si>
  <si>
    <t xml:space="preserve"> Y</t>
  </si>
  <si>
    <t xml:space="preserve">Power Steering </t>
  </si>
  <si>
    <t xml:space="preserve">Remote Fuel Filler opening </t>
  </si>
  <si>
    <t>Front Power Windows</t>
  </si>
  <si>
    <t xml:space="preserve"> - </t>
  </si>
  <si>
    <t>Remote Boot Open (Electric)</t>
  </si>
  <si>
    <t>Driver Seat Height Adjust</t>
  </si>
  <si>
    <t xml:space="preserve"> -</t>
  </si>
  <si>
    <t>Electically Adjustable Outside Mirrors</t>
  </si>
  <si>
    <t>6 Speed Variable Intermittent Front Wipers</t>
  </si>
  <si>
    <t>Anti Drip Wiping</t>
  </si>
  <si>
    <t>INTERIOR</t>
  </si>
  <si>
    <t>Vibrant Coral IP</t>
  </si>
  <si>
    <t>Day / Night Inside Rear View Mirror</t>
  </si>
  <si>
    <t>Front Power Point (12V)</t>
  </si>
  <si>
    <t>Cupholders in Front Centre Console</t>
  </si>
  <si>
    <t>Foldable Grab Handles with Coat Hooks (Rear)</t>
  </si>
  <si>
    <t>Fabric Insert on Door Trim</t>
  </si>
  <si>
    <t>Passenger Vanity Mirror on Sunvisor</t>
  </si>
  <si>
    <t>Removable Parcel Tray</t>
  </si>
  <si>
    <t>Cargo Area Lamp</t>
  </si>
  <si>
    <t>INFOTAINMENT &amp; CONNECTIVITY</t>
  </si>
  <si>
    <t>Wiring to Antenna Base</t>
  </si>
  <si>
    <t>MP3 Player with Radio (AM / FM) + 4 Speakers</t>
  </si>
  <si>
    <t>Bluetooth Phone Interface</t>
  </si>
  <si>
    <t>Full Phonebook Access</t>
  </si>
  <si>
    <t>Call Logs (Incoming, Outgoing, Missed)</t>
  </si>
  <si>
    <t>Call Swap, Call Hold, Call Mute, Privacy Mode</t>
  </si>
  <si>
    <t>SMS Notification</t>
  </si>
  <si>
    <t>Audio Streaming</t>
  </si>
  <si>
    <t>INSTRUMENTATION</t>
  </si>
  <si>
    <t>Digital Odometer &amp; Tripmeter</t>
  </si>
  <si>
    <t>Distance to Empty</t>
  </si>
  <si>
    <t>Door Ajar Warning</t>
  </si>
  <si>
    <t>Low Fuel Warning</t>
  </si>
  <si>
    <t>Water in Fuel Indicator (Diesel Only)</t>
  </si>
  <si>
    <t>Headlamp on Reminder (Chime)</t>
  </si>
  <si>
    <t>Tachometer</t>
  </si>
  <si>
    <t>SAFETY &amp; SECURITY</t>
  </si>
  <si>
    <t>3 Point Seatbelts for Front &amp; Rear Seats</t>
  </si>
  <si>
    <t>Lap Strap for Rear Centre Passenger</t>
  </si>
  <si>
    <t>Dual Tone Horn</t>
  </si>
  <si>
    <t>Laminated Glazed Windscreen</t>
  </si>
  <si>
    <t>Intelligent Central Locking</t>
  </si>
  <si>
    <t>Smart Programmable Keyless Entry</t>
  </si>
  <si>
    <t>Engine Immobilizer (PATS)</t>
  </si>
  <si>
    <t>Rear Wash / Wipe</t>
  </si>
  <si>
    <t>Rear Defogger with Auto Cut-o_x001E_</t>
  </si>
  <si>
    <t>Antilock Braking System (ABS with EBD)</t>
  </si>
  <si>
    <t>Dual Front Airbag</t>
  </si>
  <si>
    <t>BS IV</t>
  </si>
  <si>
    <t>eLS</t>
  </si>
  <si>
    <t>eLX</t>
  </si>
  <si>
    <t>Dimensions</t>
  </si>
  <si>
    <t>Length</t>
  </si>
  <si>
    <t>3,988 mm</t>
  </si>
  <si>
    <t>Width</t>
  </si>
  <si>
    <t>1,620 mm</t>
  </si>
  <si>
    <t>Height</t>
  </si>
  <si>
    <t>1,540 mm</t>
  </si>
  <si>
    <t>Wheelbase</t>
  </si>
  <si>
    <t>2,450 mm</t>
  </si>
  <si>
    <t>Ground clearance</t>
  </si>
  <si>
    <t>165 mm</t>
  </si>
  <si>
    <t>Kerb Weight</t>
  </si>
  <si>
    <t>1,065 kg</t>
  </si>
  <si>
    <t>Gross Vehicle Weight</t>
  </si>
  <si>
    <t>1,510 kg</t>
  </si>
  <si>
    <t>Type</t>
  </si>
  <si>
    <t>Rack and pinion type with collapsible steering column</t>
  </si>
  <si>
    <t>Turning Radius</t>
  </si>
  <si>
    <t>5.0 m</t>
  </si>
  <si>
    <t>Engines</t>
  </si>
  <si>
    <t>Common Rail, CR4, 16-valve, DOHC, BS4 emission compliant</t>
  </si>
  <si>
    <t>Engine Capacity:</t>
  </si>
  <si>
    <t>Diesel - 1,396 cc</t>
  </si>
  <si>
    <t>70 PS @ 4,000 rpm</t>
  </si>
  <si>
    <t>140 Nm @ 1,800 - 3,000 rpm</t>
  </si>
  <si>
    <t>Five</t>
  </si>
  <si>
    <t>Transmission</t>
  </si>
  <si>
    <t>5 forward, 1 reverse</t>
  </si>
  <si>
    <t>Front Suspension</t>
  </si>
  <si>
    <t>Independent McPherson strut with Coil Spring</t>
  </si>
  <si>
    <t>Rear Suspension</t>
  </si>
  <si>
    <t>Independent 3-link McPherson strut with Antiroll Bar</t>
  </si>
  <si>
    <t>Fuel Tank</t>
  </si>
  <si>
    <t>Capacity</t>
  </si>
  <si>
    <t>42 litres</t>
  </si>
  <si>
    <t>Trunk Capacity</t>
  </si>
  <si>
    <t>380 litres</t>
  </si>
  <si>
    <t>Vacuum assisted, independent dual circut, diagonal split hydraulic brakes through tandem master cylinder</t>
  </si>
  <si>
    <t>Front Brakes</t>
  </si>
  <si>
    <t>Ventilated Disc</t>
  </si>
  <si>
    <t>Rear Brakes</t>
  </si>
  <si>
    <t>Drum</t>
  </si>
  <si>
    <t>Tyres</t>
  </si>
  <si>
    <t>Radial</t>
  </si>
  <si>
    <t>Tyre Size</t>
  </si>
  <si>
    <t>175/65 R14</t>
  </si>
  <si>
    <t>INTERIOR FEATURES</t>
  </si>
  <si>
    <t>Cubic printing on dashboard centre console</t>
  </si>
  <si>
    <t>Bluetooth ready Music System with AM/FM/CD/MP3 playback/ Auxillary input*</t>
  </si>
  <si>
    <t>Speakers (2 Front and 2 Rear)</t>
  </si>
  <si>
    <t>Roof Lamp</t>
  </si>
  <si>
    <t>Double folding backrest on rear seat</t>
  </si>
  <si>
    <t>Instrument cluster with chrome rings</t>
  </si>
  <si>
    <t>Low level fuel &amp; high coolant temperature indicator</t>
  </si>
  <si>
    <t>EXTERIOR FEATURES</t>
  </si>
  <si>
    <t>Satin finish front grille</t>
  </si>
  <si>
    <t>Clear lens Headlamps with amber blinker</t>
  </si>
  <si>
    <t>Front fog lamps</t>
  </si>
  <si>
    <t>Body Coloured rub rails with chrome insert</t>
  </si>
  <si>
    <t>Body Coloured ORVMs with blinker and electric control</t>
  </si>
  <si>
    <t>Sill valence covers</t>
  </si>
  <si>
    <t>SAFETY FEATURES</t>
  </si>
  <si>
    <t>Central locking</t>
  </si>
  <si>
    <t>Child Safety locks on rear doors</t>
  </si>
  <si>
    <t>Rear Defogger</t>
  </si>
  <si>
    <t>Audio warning for driver's seat belt, key in/out, Door open.</t>
  </si>
  <si>
    <t>COMFORT FEATURES</t>
  </si>
  <si>
    <t>HVAC</t>
  </si>
  <si>
    <t>Leather wrapped Gear shift knob</t>
  </si>
  <si>
    <t>Power windows:</t>
  </si>
  <si>
    <t>                       Front</t>
  </si>
  <si>
    <t>                       Rear</t>
  </si>
  <si>
    <t>4 Cylinder, Common Rail, Diesel</t>
  </si>
  <si>
    <t>Engine Capacity</t>
  </si>
  <si>
    <t>1248 cc</t>
  </si>
  <si>
    <t>Max. Power</t>
  </si>
  <si>
    <t>90 PS @ 4000 RPM</t>
  </si>
  <si>
    <t>Max. Torque</t>
  </si>
  <si>
    <t>200 Nm@ 1750-3000 RPM</t>
  </si>
  <si>
    <t>TRANSMISSION</t>
  </si>
  <si>
    <t>C549, 5+1 Speed Manual Gearbox</t>
  </si>
  <si>
    <t>SUSPENSION</t>
  </si>
  <si>
    <t>Front</t>
  </si>
  <si>
    <t>Independent; Lower Wishbone; McPherson Strut with Coil Spring</t>
  </si>
  <si>
    <t>Rear</t>
  </si>
  <si>
    <t>Semi-independent, Twist Beam with Coil Springs and Hydraulic Shock Absorbers</t>
  </si>
  <si>
    <t>STEERING</t>
  </si>
  <si>
    <t>Power Assisted Rack &amp; Pinion - Hydraulic, Tilt-adjustable</t>
  </si>
  <si>
    <t>Turning circle radius</t>
  </si>
  <si>
    <t>5.1m</t>
  </si>
  <si>
    <t>BRAKES</t>
  </si>
  <si>
    <t>Vacuum Assisted Independent Dual Circuit Diagonal Split Hydraulic Brakes through Tandem Master Cylinder</t>
  </si>
  <si>
    <t>WHEELS &amp; TYRES</t>
  </si>
  <si>
    <t>Wheels</t>
  </si>
  <si>
    <t>5.5 J x 15</t>
  </si>
  <si>
    <t>Tyre</t>
  </si>
  <si>
    <t>185/60 R15 Tubeless Radials</t>
  </si>
  <si>
    <t>SEATING CAPACITY</t>
  </si>
  <si>
    <t>4,413 mm</t>
  </si>
  <si>
    <t>1,703 mm</t>
  </si>
  <si>
    <t>1,550 mm</t>
  </si>
  <si>
    <t>2,520 mm</t>
  </si>
  <si>
    <t>Ground Clearance</t>
  </si>
  <si>
    <t>Boot Volume</t>
  </si>
  <si>
    <t>460 Litres</t>
  </si>
  <si>
    <t>INTERIORS</t>
  </si>
  <si>
    <t>Full Fabric Seat Trim</t>
  </si>
  <si>
    <t>2-Tone Beige Interior Colour Scheme</t>
  </si>
  <si>
    <t>Storage Pockets in Front/Rear Door</t>
  </si>
  <si>
    <t>Storage Tray Under Co-driver’s Seat</t>
  </si>
  <si>
    <t>Bottle Holder on Floor Console</t>
  </si>
  <si>
    <t>Glove Box with Lamp, Lock, Card Holder &amp; Pen Holder</t>
  </si>
  <si>
    <t>Magazine Pockets Behind Front Seats</t>
  </si>
  <si>
    <t>—</t>
  </si>
  <si>
    <t>Power Outlet at Front &amp; Rear Cabin</t>
  </si>
  <si>
    <t>Tachometer with CRITICAL REV INDICATOR</t>
  </si>
  <si>
    <t>Illuminating Rng Around Keyhole</t>
  </si>
  <si>
    <t>Light Intensity Adjustment for Instrument Cluster</t>
  </si>
  <si>
    <t>Front &amp; Rear Cabin Lights (with twin spot lights)</t>
  </si>
  <si>
    <t>Vanity Mirror on Co-driver’s Sunvisor</t>
  </si>
  <si>
    <t>Vanity Light on Co-driver’s Sunvisor</t>
  </si>
  <si>
    <t>Tinted Door and Tailgate Glass</t>
  </si>
  <si>
    <t>EXTERIORS</t>
  </si>
  <si>
    <t>Black Tape on Exterior Sash Area</t>
  </si>
  <si>
    <t>Body Coloured Front &amp; Side Rub Rails</t>
  </si>
  <si>
    <t>Body Coloured Outer Door Handles</t>
  </si>
  <si>
    <t>Chrome strip in Hood</t>
  </si>
  <si>
    <t>Chrome Inserts on Rub Rails &amp; Door Handles</t>
  </si>
  <si>
    <t>7-Speed Front Wiper with SMART WIPE</t>
  </si>
  <si>
    <t>Motorised Clear Lens Headlamps</t>
  </si>
  <si>
    <t>Clear Lens Side Indicator Lamps</t>
  </si>
  <si>
    <t>Rear Demister</t>
  </si>
  <si>
    <t>Front Fog Lamps</t>
  </si>
  <si>
    <t>Rear Fog Lamps</t>
  </si>
  <si>
    <t>External Roof Antenna</t>
  </si>
  <si>
    <t>15” Wheels with Full Wheel Caps</t>
  </si>
  <si>
    <t>Electrically Controlled Outer Rear View Mirrors</t>
  </si>
  <si>
    <t>Collapsible Steering</t>
  </si>
  <si>
    <t>High Mount LED Stop Lamp</t>
  </si>
  <si>
    <t>Child Lock on Rear Doors</t>
  </si>
  <si>
    <t>Immobiliser</t>
  </si>
  <si>
    <t>Remote Controlled Keyless Entry</t>
  </si>
  <si>
    <t>Warning Buzzer for Driver Door Open with Key/Headlamp/Taillamp ON</t>
  </si>
  <si>
    <t>Warning for Seat Belt Not Fastened</t>
  </si>
  <si>
    <t>ABS</t>
  </si>
  <si>
    <t>Dual Front SRS Airbags</t>
  </si>
  <si>
    <t>Retractor, Pretensioners &amp; Load Limiters on Front Seat Belts</t>
  </si>
  <si>
    <t>HVAC with Electric Controls</t>
  </si>
  <si>
    <t>Tilt- Adjustable Power Steering</t>
  </si>
  <si>
    <t>Power Windows- Front</t>
  </si>
  <si>
    <t>One Shot Ppower Window Down Movement - Driver Side</t>
  </si>
  <si>
    <t>Power Windows- Rear</t>
  </si>
  <si>
    <t>Adjustable Head Rest on Front Seat</t>
  </si>
  <si>
    <t>Lumbar Support for Front Seats-Fixed</t>
  </si>
  <si>
    <t>Lumbar Support for Front Seats - 2-Way Adjustable</t>
  </si>
  <si>
    <t>Height Adjustable Driver's Seat</t>
  </si>
  <si>
    <t>Rear Seat with 100% Foldable Back</t>
  </si>
  <si>
    <t>Adjustable Rear Seat Head Restraint</t>
  </si>
  <si>
    <t>Rear Seat Center Armrest</t>
  </si>
  <si>
    <t>Cup Holder on Rear Seat Centre Armrest</t>
  </si>
  <si>
    <t>Boot Lamp</t>
  </si>
  <si>
    <t>CAR INFOTAINMENT</t>
  </si>
  <si>
    <t>2 DIN Music System with AM/FM/MP3/CD Playback &amp; Audio Equaliser with</t>
  </si>
  <si>
    <t>- Audio Controls on Steering Wheel</t>
  </si>
  <si>
    <t>- BLUE5 (Bluetooth Connectivity)</t>
  </si>
  <si>
    <t>- USB (MP3/WMA) Playback</t>
  </si>
  <si>
    <t>- Auxillary Input</t>
  </si>
  <si>
    <t>- Infrared Remote for Audio</t>
  </si>
  <si>
    <t>- Four Speakers + Two tweeters</t>
  </si>
  <si>
    <t>Driver Information System with</t>
  </si>
  <si>
    <t>- Digital Clock</t>
  </si>
  <si>
    <t>- Fuel Consumption, Distance to Empty &amp; Ambient Temperature Indicator</t>
  </si>
  <si>
    <t>Overview</t>
  </si>
  <si>
    <t>Tata Indigo XL Grand XL - Diesel (Diesel) Features and Specifications</t>
  </si>
  <si>
    <t>Tata Indigo XL XL - Diesel (Diesel) Features and Specifications</t>
  </si>
  <si>
    <t>Tata Indigo LX DICOR (Diesel) Features and Specifications</t>
  </si>
  <si>
    <t>Tata Indigo LX (Diesel) Features and Specifications</t>
  </si>
  <si>
    <t>Tata Indigo LS DICOR (Diesel) Features and Specifications</t>
  </si>
  <si>
    <t>Tata Indigo LS (Diesel) Features and Specifications</t>
  </si>
  <si>
    <t>Tata Indigo VS (Diesel) Features and Specifications</t>
  </si>
  <si>
    <t>Tata Indigo VE (Diesel) Features and Specifications</t>
  </si>
  <si>
    <t>Tata Indigo CS LS (Diesel) Features and Specifications</t>
  </si>
  <si>
    <t>Tata Indigo CS LE (Diesel) Features and Specifications</t>
  </si>
  <si>
    <t>Model</t>
  </si>
  <si>
    <t>Indigo XL</t>
  </si>
  <si>
    <t>Indigo</t>
  </si>
  <si>
    <t>Indigo CS</t>
  </si>
  <si>
    <t>Variant</t>
  </si>
  <si>
    <t>Grand XL - Diesel</t>
  </si>
  <si>
    <t>XL - Diesel</t>
  </si>
  <si>
    <t>LX DICOR</t>
  </si>
  <si>
    <t>LS DICOR</t>
  </si>
  <si>
    <t>LS</t>
  </si>
  <si>
    <t>VS</t>
  </si>
  <si>
    <t>VE</t>
  </si>
  <si>
    <t>LE</t>
  </si>
  <si>
    <t>Fuel Efficiency</t>
  </si>
  <si>
    <t>City Mileage</t>
  </si>
  <si>
    <t>11 kmpl</t>
  </si>
  <si>
    <t>11.3 kmpl</t>
  </si>
  <si>
    <t>-</t>
  </si>
  <si>
    <t>Highway Mileage</t>
  </si>
  <si>
    <t>15.9 kmpl</t>
  </si>
  <si>
    <t>16.6 kmpl</t>
  </si>
  <si>
    <t>Fuel Capacity</t>
  </si>
  <si>
    <t>42 litre</t>
  </si>
  <si>
    <t>Engine Parameters</t>
  </si>
  <si>
    <t>Displacement</t>
  </si>
  <si>
    <t>1405 cc</t>
  </si>
  <si>
    <t>Bore</t>
  </si>
  <si>
    <t>75 mm</t>
  </si>
  <si>
    <t>Stroke</t>
  </si>
  <si>
    <t>79 mm</t>
  </si>
  <si>
    <t>79.5 mm</t>
  </si>
  <si>
    <t>Cylinder Configuration</t>
  </si>
  <si>
    <t>4-inline</t>
  </si>
  <si>
    <t>Inline</t>
  </si>
  <si>
    <t>Valve Gear Operation</t>
  </si>
  <si>
    <t>SOHC</t>
  </si>
  <si>
    <t>Compression Ratio</t>
  </si>
  <si>
    <t>18.5:1</t>
  </si>
  <si>
    <t>21.0:1</t>
  </si>
  <si>
    <t>No. Of Valves</t>
  </si>
  <si>
    <t>Aspiration</t>
  </si>
  <si>
    <t>Turbo-charged</t>
  </si>
  <si>
    <t>Turbocharged diesel engine with Intercooler</t>
  </si>
  <si>
    <t>TDI</t>
  </si>
  <si>
    <t>Diirect Injection</t>
  </si>
  <si>
    <t>Horse Power</t>
  </si>
  <si>
    <t>70@4000 ps@rpm</t>
  </si>
  <si>
    <t>62@4500 ps@rpm</t>
  </si>
  <si>
    <t>70@4500 ps@rpm</t>
  </si>
  <si>
    <t>Torque</t>
  </si>
  <si>
    <t>140@1800-3000 Nm@rpm</t>
  </si>
  <si>
    <t>124.54@2500 Nm@rpm</t>
  </si>
  <si>
    <t>135@2500 Nm@rpm</t>
  </si>
  <si>
    <t>Steering and Suspension</t>
  </si>
  <si>
    <t>Steering Type</t>
  </si>
  <si>
    <t>Rack and pinion power assist</t>
  </si>
  <si>
    <t>Independent MacPherson struts with lower wishbone anti-roll bar</t>
  </si>
  <si>
    <t>Independent McPherson strut with Antiroll Bar</t>
  </si>
  <si>
    <t>Independent three-link MacPherson struts anti-roll bar</t>
  </si>
  <si>
    <t>Independent 3- link Mc Pherson strut with Antiroll Bar</t>
  </si>
  <si>
    <t>4377 mm</t>
  </si>
  <si>
    <t>4150 mm</t>
  </si>
  <si>
    <t>3988 mm</t>
  </si>
  <si>
    <t>1540 mm</t>
  </si>
  <si>
    <t>1620 mm</t>
  </si>
  <si>
    <t>2650 mm</t>
  </si>
  <si>
    <t>2450 mm</t>
  </si>
  <si>
    <t>Clearance</t>
  </si>
  <si>
    <t>Boot</t>
  </si>
  <si>
    <t>min: 450 litre max: 450 litre</t>
  </si>
  <si>
    <t>min: 380 litre max: 380 litre</t>
  </si>
  <si>
    <t>Front Head Room</t>
  </si>
  <si>
    <t>min: 98 mm max: 98 mm</t>
  </si>
  <si>
    <t>min: 89.5 mm max: 89.5 mm</t>
  </si>
  <si>
    <t>- -</t>
  </si>
  <si>
    <t>Front Leg Room</t>
  </si>
  <si>
    <t>Rear Head Room</t>
  </si>
  <si>
    <t>Rear Leg Room</t>
  </si>
  <si>
    <t>min: 1065 mm max: 1065 mm</t>
  </si>
  <si>
    <t>min: 65.5 mm max: 85.5 mm</t>
  </si>
  <si>
    <t>min: 1185 kg max: 1185 kg</t>
  </si>
  <si>
    <t>min: 1165 kg max: 1165 kg</t>
  </si>
  <si>
    <t>min: 1155 kg max: 1155 kg</t>
  </si>
  <si>
    <t>min: 1070 kg max: 1070 kg</t>
  </si>
  <si>
    <t>min: 1065 kg max: 1065 kg</t>
  </si>
  <si>
    <t>Gross Weight</t>
  </si>
  <si>
    <t>1585 kg</t>
  </si>
  <si>
    <t>1565 kg</t>
  </si>
  <si>
    <t>1520 kg</t>
  </si>
  <si>
    <t>1490 kg</t>
  </si>
  <si>
    <t>1510 kg</t>
  </si>
  <si>
    <t>Drive Train</t>
  </si>
  <si>
    <t>Gears</t>
  </si>
  <si>
    <t>Drive Line</t>
  </si>
  <si>
    <t>FWD</t>
  </si>
  <si>
    <t>Comfort Features</t>
  </si>
  <si>
    <t>Air-Conditioning</t>
  </si>
  <si>
    <t>Power Door Locks</t>
  </si>
  <si>
    <t>Power Mirrors</t>
  </si>
  <si>
    <t>Power Seat</t>
  </si>
  <si>
    <t>Moon Roof</t>
  </si>
  <si>
    <t>Sun Roof</t>
  </si>
  <si>
    <t>AM / FM Radio</t>
  </si>
  <si>
    <t>Cassette Player</t>
  </si>
  <si>
    <t>Safety Features</t>
  </si>
  <si>
    <t>Antilock Braking System</t>
  </si>
  <si>
    <t>Driver Airbag</t>
  </si>
  <si>
    <t>Passenger Airbag</t>
  </si>
  <si>
    <t xml:space="preserve">Front Airbag </t>
  </si>
  <si>
    <t>Rear Airbag</t>
  </si>
  <si>
    <t>Depowered Airbag</t>
  </si>
  <si>
    <t>Child Safety Lock</t>
  </si>
  <si>
    <t>Keyless Entry</t>
  </si>
  <si>
    <t>Anti-theft System</t>
  </si>
  <si>
    <t>Base Price:</t>
  </si>
  <si>
    <t>VAT:</t>
  </si>
  <si>
    <t>Ex-Showroom:</t>
  </si>
  <si>
    <t>Octroi:</t>
  </si>
  <si>
    <t xml:space="preserve">Tata Indica Vista Terra 1.2 Safire BS IV </t>
  </si>
  <si>
    <t xml:space="preserve">Tata Indica Vista Aqua 1.2 Safire </t>
  </si>
  <si>
    <t xml:space="preserve">Tata Indica Vista Aqua 1.2 Safire BSIV </t>
  </si>
  <si>
    <t xml:space="preserve">Tata Indica Vista Aura 1.2 Safire </t>
  </si>
  <si>
    <t xml:space="preserve">Tata Indica Vista Aura 1.2 Safire BSIV </t>
  </si>
  <si>
    <t xml:space="preserve">Tata Indica Vista Aura 1.2 Safire (ABS) </t>
  </si>
  <si>
    <t xml:space="preserve">Tata Indica Vista Aura 1.2 Safire (ABS) BS IV </t>
  </si>
  <si>
    <t xml:space="preserve">Tata Indica Vista Aura Plus 1.2 Safire </t>
  </si>
  <si>
    <t xml:space="preserve">Tata Indica Vista Terra 1.2 Safire </t>
  </si>
  <si>
    <t>Tata Indica Vista Aura Plus 1.2 Safire BS IV</t>
  </si>
  <si>
    <t>TATA INDICA PETROL</t>
  </si>
  <si>
    <t>1.2L Safire Petrol Engine</t>
  </si>
  <si>
    <t>New 1.2L, MPFI, Safire Petrol engine</t>
  </si>
  <si>
    <t>1.2 Safire Petrol Engine</t>
  </si>
  <si>
    <t>65 PS at 5500 rpm</t>
  </si>
  <si>
    <t>65 PS @ 5500 rpm</t>
  </si>
  <si>
    <t>96 Nm at 3000 rpm</t>
  </si>
  <si>
    <t>96 Nm @ 3000 rpm</t>
  </si>
  <si>
    <t xml:space="preserve">Tata Indica Vista Terra Quadrajet 1.3L BS IV </t>
  </si>
  <si>
    <t xml:space="preserve">Tata Indica Vista Aqua 1.3 Quadrajet BSIV </t>
  </si>
  <si>
    <t xml:space="preserve">Tata Indica Vista Aura 1.3 Quadrajet BSIV </t>
  </si>
  <si>
    <t xml:space="preserve">Tata Indica Vista Aura 1.3 Quadrajet (ABS) BS IV </t>
  </si>
  <si>
    <t>Tata Indica Vista Aura Plus 1.3 Quadrajet BS IV</t>
  </si>
  <si>
    <t>1.3L 75 PS Quardrajet engine</t>
  </si>
  <si>
    <t>1.3L SDE Common, Quadrajet Diesel engine</t>
  </si>
  <si>
    <t>1.3L, 1248cc, SDE Common Rail Diesel Engine</t>
  </si>
  <si>
    <t>75 PS at 4000 rpm</t>
  </si>
  <si>
    <t>75PS at 4000rpm</t>
  </si>
  <si>
    <t>190 Nm at 1750 rpm</t>
  </si>
  <si>
    <t>190Nm at 1750rpm</t>
  </si>
  <si>
    <t xml:space="preserve">Maruti Swift VDI BS IV W/ ABS </t>
  </si>
  <si>
    <t xml:space="preserve">Maruti Swift VDI BS IV </t>
  </si>
  <si>
    <t xml:space="preserve">Maruti Swift LDI BS IV </t>
  </si>
  <si>
    <t>Hyundai i20 Era Diesel</t>
  </si>
  <si>
    <t>Hyundai i20 Magna 1.4 CRDi (Diesel)</t>
  </si>
  <si>
    <t xml:space="preserve">Hyundai i20 Sportz Option Diesel </t>
  </si>
  <si>
    <t>Hyundai i20 Sportz Diesel</t>
  </si>
  <si>
    <t xml:space="preserve">Hyundai i20 Asta 1.4 CRDi (Diesel) </t>
  </si>
  <si>
    <t xml:space="preserve">Hyundai i20 Asta (o) 1.4 CRDi (Diesel) </t>
  </si>
  <si>
    <t>1.4L 90PS Diesel Engine</t>
  </si>
  <si>
    <t>90PS at 4000rpm</t>
  </si>
  <si>
    <t>22.4 kgm at 1750-2750rpm</t>
  </si>
  <si>
    <t>1.3L 75PS DDiS engine w/ Common Rail multi injection technology</t>
  </si>
  <si>
    <t>75 PS at 4,000 rpm</t>
  </si>
  <si>
    <t>76 PS at 4,000 rpm</t>
  </si>
  <si>
    <t>190 Nm at 2,000 rpm</t>
  </si>
  <si>
    <t xml:space="preserve">Tata Manza Aqua Quadrajet BS IV </t>
  </si>
  <si>
    <t xml:space="preserve">Tata Manza Aura Quadrajet BS IV </t>
  </si>
  <si>
    <t xml:space="preserve">Tata Manza Aura (ABS) Quadrajet BS IV </t>
  </si>
  <si>
    <t>Tata Manza Aura Plus Quadrajet BS I</t>
  </si>
  <si>
    <t xml:space="preserve">Cubic printing on dashboard centre console  </t>
  </si>
  <si>
    <t xml:space="preserve">Bluetooth ready Music System with AM/FM/CD/MP3 playback/ Auxillary input*  </t>
  </si>
  <si>
    <t xml:space="preserve">Speakers (2 Front and 2 Rear)  </t>
  </si>
  <si>
    <t xml:space="preserve">Roof Lamp  </t>
  </si>
  <si>
    <t xml:space="preserve">Double folding backrest on rear seat  </t>
  </si>
  <si>
    <t xml:space="preserve">Instrument cluster with chrome rings  </t>
  </si>
  <si>
    <t xml:space="preserve">Low level fuel &amp; high coolant temperature indicator  </t>
  </si>
  <si>
    <t xml:space="preserve">Satin finish front grille </t>
  </si>
  <si>
    <t xml:space="preserve">Clear lens Headlamps with amber blinker  </t>
  </si>
  <si>
    <t xml:space="preserve">Front fog lamps </t>
  </si>
  <si>
    <t xml:space="preserve">Body Coloured rub rails with chrome insert </t>
  </si>
  <si>
    <t xml:space="preserve">Body Coloured ORVMs with blinker and electric control </t>
  </si>
  <si>
    <t xml:space="preserve">Sill valence covers  </t>
  </si>
  <si>
    <t xml:space="preserve">Central locking </t>
  </si>
  <si>
    <t xml:space="preserve">Child Safety locks on rear doors </t>
  </si>
  <si>
    <t xml:space="preserve">Rear Defogger </t>
  </si>
  <si>
    <t xml:space="preserve">Audio warning for driver's seat belt, key in/out, Door open.  </t>
  </si>
  <si>
    <t xml:space="preserve">Power Steering  </t>
  </si>
  <si>
    <t xml:space="preserve">HVAC  </t>
  </si>
  <si>
    <t xml:space="preserve">Leather wrapped Gear shift knob  </t>
  </si>
  <si>
    <t xml:space="preserve">Power windows:     </t>
  </si>
  <si>
    <t xml:space="preserve"> TATA Indigo E-cs BS IV</t>
  </si>
  <si>
    <t>Power : Rack and pinion type with collapsible steering column</t>
  </si>
  <si>
    <t xml:space="preserve">Skoda Fabia 1.2L Diesel Classic </t>
  </si>
  <si>
    <t xml:space="preserve">Skoda Fabia 1.2L Diesel Elegance </t>
  </si>
  <si>
    <t xml:space="preserve">Skoda Fabia 1.2L Diesel Ambiente </t>
  </si>
  <si>
    <t>Exshowrom Price</t>
  </si>
  <si>
    <t>1.2L, 1197cc, 3 Cylinder, TDI diesel engine</t>
  </si>
  <si>
    <t>75 bhp at 4200 rpm</t>
  </si>
  <si>
    <t>180 Nm at 2000rpm</t>
  </si>
  <si>
    <t>Alloy wheels 14inch, Atik</t>
  </si>
  <si>
    <t>Steel wheels 14inch + Comoros full wheel cover</t>
  </si>
  <si>
    <t>Exterior Chrome Décor</t>
  </si>
  <si>
    <t>Chrome trim on radiator grille</t>
  </si>
  <si>
    <t>Chrome surround for radiator grille</t>
  </si>
  <si>
    <t>Interior Chrome Décor and Colours</t>
  </si>
  <si>
    <t>Chrome décor for gear stick knob, frame of gear lever, air conditioning duct sliders, locking button of hand brake</t>
  </si>
  <si>
    <t xml:space="preserve"> No</t>
  </si>
  <si>
    <t>Chrome surround for instrument cluster dials</t>
  </si>
  <si>
    <t>Onyx interior: Onyx/Onyx front dashboard, Onyx centre console and door panels, OnyxNoGrey upholstery</t>
  </si>
  <si>
    <t xml:space="preserve"> Yes</t>
  </si>
  <si>
    <t>Ivory interior: dual tone Onyx/Ivory soft dashboard, Ivory centre console and door panels, Ivory upholstery</t>
  </si>
  <si>
    <t>Exterior Colour Coding</t>
  </si>
  <si>
    <t>Body colour external mirrors and door handles</t>
  </si>
  <si>
    <t>Body colour bumpers</t>
  </si>
  <si>
    <t>Illumination</t>
  </si>
  <si>
    <t>Halogen headlights with manual levelling</t>
  </si>
  <si>
    <t>Front fog lights</t>
  </si>
  <si>
    <t>Rear fog light</t>
  </si>
  <si>
    <t>High level third brake light</t>
  </si>
  <si>
    <t>Visibility</t>
  </si>
  <si>
    <t>AntiNoglare interior rear view mirror</t>
  </si>
  <si>
    <t>Braking</t>
  </si>
  <si>
    <t>ABS (AntiNolock Braking System)</t>
  </si>
  <si>
    <t>MSR (Motor Speed Regulation) / EBC (Engine Braking Control)</t>
  </si>
  <si>
    <t>Dual Rate Brake Assist</t>
  </si>
  <si>
    <t>Airbags</t>
  </si>
  <si>
    <t>Driver front airbag</t>
  </si>
  <si>
    <t>Front passenger front airbag</t>
  </si>
  <si>
    <t>Occupant Restraint</t>
  </si>
  <si>
    <t>HeightNoadjustable threeNopoint seatbelts at front</t>
  </si>
  <si>
    <t>Two threeNopoint outer seatbelts and centre lap belt at rear</t>
  </si>
  <si>
    <t>Height adjustable head restraints at front and rear</t>
  </si>
  <si>
    <t>More</t>
  </si>
  <si>
    <t>Rough road package</t>
  </si>
  <si>
    <t>ChildNoproof rear door locking</t>
  </si>
  <si>
    <t>ChildNoproof rear window locking</t>
  </si>
  <si>
    <t>Side door protective strips</t>
  </si>
  <si>
    <t>Fuel supply cutNooff in a crash</t>
  </si>
  <si>
    <t>DoorNoopen indicator</t>
  </si>
  <si>
    <t>Emergency triangle in the luggage compartment</t>
  </si>
  <si>
    <t>Electronic Theft Deterrence</t>
  </si>
  <si>
    <t>Engine immobiliser with floating code system</t>
  </si>
  <si>
    <t>Security code for audio player</t>
  </si>
  <si>
    <t>Remote Operation</t>
  </si>
  <si>
    <t>Remote control with foldable key, two</t>
  </si>
  <si>
    <t>Remote control locking and unlocking of doors and boot lid</t>
  </si>
  <si>
    <t>Central locking and unlocking of doors and boot lid</t>
  </si>
  <si>
    <t>Automatic locking of doors on overrun speed</t>
  </si>
  <si>
    <t>Seats</t>
  </si>
  <si>
    <t>Height adjustment for driver seat</t>
  </si>
  <si>
    <t>Steering Wheel</t>
  </si>
  <si>
    <t>Height and length adjustable steering wheel</t>
  </si>
  <si>
    <t>Entertainment</t>
  </si>
  <si>
    <t>Skoda Beat audio player, 2NoDIN</t>
  </si>
  <si>
    <t>Large format display</t>
  </si>
  <si>
    <t>Four speakers</t>
  </si>
  <si>
    <t>Aftermarket audio preparation 1NoDIN + cable + connector</t>
  </si>
  <si>
    <t>Auxiliary audio input for portable media players</t>
  </si>
  <si>
    <t>Climate Control</t>
  </si>
  <si>
    <t>Manually regulated air conditioning</t>
  </si>
  <si>
    <t>Rear air conditioning vents under front passenger seats</t>
  </si>
  <si>
    <t>Dust and pollen filter</t>
  </si>
  <si>
    <t>Upholstery</t>
  </si>
  <si>
    <t>OnyxNoGrey fabric upholstery</t>
  </si>
  <si>
    <t>Ivory fabric upholstery</t>
  </si>
  <si>
    <t>External Mirrors</t>
  </si>
  <si>
    <t xml:space="preserve">Internal mechanical adjustment for external mirrors </t>
  </si>
  <si>
    <t>Windows</t>
  </si>
  <si>
    <t xml:space="preserve">Front electrically adjustable windows </t>
  </si>
  <si>
    <t>Rear electrically adjustable windows</t>
  </si>
  <si>
    <t xml:space="preserve">OneNotouch automatic operation with bounceNoback system </t>
  </si>
  <si>
    <t>Comfort opening and closing (for electrically adjustable windows)</t>
  </si>
  <si>
    <t>Tinted windows and windscreen</t>
  </si>
  <si>
    <t>Information Display</t>
  </si>
  <si>
    <t>Multi Function Display (MFD) of travelling time, distance travelled, average speed, immediate consumption, average consumption, travel distance before refuelling, service interval, outside temperature, clock  ,</t>
  </si>
  <si>
    <t>Interior Illumination</t>
  </si>
  <si>
    <t>Reading centre lamp at the front</t>
  </si>
  <si>
    <t>Reading centre lamp at the rear</t>
  </si>
  <si>
    <t>Illumination of front glovebox</t>
  </si>
  <si>
    <t>Illumination of luggage compartment</t>
  </si>
  <si>
    <t>12V power socket in centre console</t>
  </si>
  <si>
    <t>Front sun visors</t>
  </si>
  <si>
    <t>Vanity mirror with cover in front sun visors</t>
  </si>
  <si>
    <t>Two foldable roof handles, at front and rear</t>
  </si>
  <si>
    <t>Foldable roof handle, at front</t>
  </si>
  <si>
    <t>LightsNoon acoustic signal</t>
  </si>
  <si>
    <t>STORAGE</t>
  </si>
  <si>
    <t>315 litres luggage compartment space</t>
  </si>
  <si>
    <t>1180 litres luggage compartment space</t>
  </si>
  <si>
    <t>Completely folding rear seat backrest</t>
  </si>
  <si>
    <t>Baggage hooks in luggage compartment</t>
  </si>
  <si>
    <t>Front glovebox, with illumination</t>
  </si>
  <si>
    <t>Storage compartment on the top of dashboard, closed</t>
  </si>
  <si>
    <t>Storage compartment on the top of dashboard, open</t>
  </si>
  <si>
    <t xml:space="preserve">Bottle holders in the front doors </t>
  </si>
  <si>
    <t>Cup holders, front and rear</t>
  </si>
  <si>
    <t xml:space="preserve">Storage compartment in the front centre console </t>
  </si>
  <si>
    <t xml:space="preserve">Storage compartment in the rear centre console </t>
  </si>
  <si>
    <t>Storage compartments in the front doors, with retainer band</t>
  </si>
  <si>
    <t>Storage compartment under the steering wheel</t>
  </si>
  <si>
    <t>Coat hooks at rear</t>
  </si>
  <si>
    <t xml:space="preserve">Ticket holder on A pillar </t>
  </si>
  <si>
    <t>Retaining strip on front sun visor</t>
  </si>
  <si>
    <t>Removable rear parcel shelf, with twin level adjustment</t>
  </si>
  <si>
    <t xml:space="preserve">Engine Type </t>
  </si>
  <si>
    <t>No. of Cylinders</t>
  </si>
  <si>
    <t>Valves Per Cylinder</t>
  </si>
  <si>
    <t xml:space="preserve">Valve Configuration </t>
  </si>
  <si>
    <t>DOHC</t>
  </si>
  <si>
    <t xml:space="preserve">Fuel Supply System </t>
  </si>
  <si>
    <t>CRDI</t>
  </si>
  <si>
    <t xml:space="preserve">Turbo Charger </t>
  </si>
  <si>
    <t xml:space="preserve">Super Charger </t>
  </si>
  <si>
    <t>Gear box</t>
  </si>
  <si>
    <t>5 Speed</t>
  </si>
  <si>
    <t xml:space="preserve">Drive Type </t>
  </si>
  <si>
    <t>2 WD</t>
  </si>
  <si>
    <t xml:space="preserve">Overdrive </t>
  </si>
  <si>
    <t xml:space="preserve">Front Suspension </t>
  </si>
  <si>
    <t xml:space="preserve">Rear Suspension </t>
  </si>
  <si>
    <t xml:space="preserve">Steering Type </t>
  </si>
  <si>
    <t>Steering Column</t>
  </si>
  <si>
    <t>Collapsible</t>
  </si>
  <si>
    <t xml:space="preserve">Steering Gear Type </t>
  </si>
  <si>
    <t xml:space="preserve">Turning Radius (wheel base) </t>
  </si>
  <si>
    <t>Front Brake Type</t>
  </si>
  <si>
    <t>Rear Brake Type</t>
  </si>
  <si>
    <t>Mileage-City (kmpl)</t>
  </si>
  <si>
    <t>Mileage-Highway (kmpl)</t>
  </si>
  <si>
    <t>Fuel Tank Capacity (litres)</t>
  </si>
  <si>
    <t>Emission Norm Compliance</t>
  </si>
  <si>
    <t>Bharat Stage IV</t>
  </si>
  <si>
    <t>Tyre Type</t>
  </si>
  <si>
    <t>No of Doors</t>
  </si>
  <si>
    <t>Cargo Volume</t>
  </si>
  <si>
    <t>Country of Assembly</t>
  </si>
  <si>
    <t>India</t>
  </si>
  <si>
    <t>Country of Manufacture</t>
  </si>
  <si>
    <t xml:space="preserve">Warranty Time </t>
  </si>
  <si>
    <t xml:space="preserve">Warranty Distance </t>
  </si>
  <si>
    <t>In-Line Engine</t>
  </si>
  <si>
    <t>McPherson strut &amp; coil spring</t>
  </si>
  <si>
    <t>Torsion beam &amp; coil spring</t>
  </si>
  <si>
    <t>Tilt</t>
  </si>
  <si>
    <t>Electronic Assisted Rack &amp; Pinion</t>
  </si>
  <si>
    <t>4.7 m</t>
  </si>
  <si>
    <t>Bharat Stage III</t>
  </si>
  <si>
    <t>185/70 R 14</t>
  </si>
  <si>
    <t>165/80 R 14</t>
  </si>
  <si>
    <t>Tubeless Radial</t>
  </si>
  <si>
    <t>440 litres</t>
  </si>
  <si>
    <t>464 litres</t>
  </si>
  <si>
    <t>MARUTI SWIFT LXI (BHARAT STAGE IV)</t>
  </si>
  <si>
    <t>MARUTI SWIFT ZXI (BHARAT STAGE IV)</t>
  </si>
  <si>
    <t>MARUTI SWIFT VXI (BHARAT STAGE IV WITH ABS)</t>
  </si>
  <si>
    <t>MARUTI SWIFT VXI (BHARAT STAGE IV)</t>
  </si>
  <si>
    <t xml:space="preserve">BODY TYPE </t>
  </si>
  <si>
    <t>VXI</t>
  </si>
  <si>
    <t>LDI</t>
  </si>
  <si>
    <t>VDI</t>
  </si>
  <si>
    <t>Body Type</t>
  </si>
  <si>
    <t>Hatchback</t>
  </si>
  <si>
    <t>Number of Doors</t>
  </si>
  <si>
    <t xml:space="preserve">ENGINE </t>
  </si>
  <si>
    <t>1197cc</t>
  </si>
  <si>
    <t>1,248cc</t>
  </si>
  <si>
    <t>Number of Cylinders</t>
  </si>
  <si>
    <t>Number of Valves</t>
  </si>
  <si>
    <t>Bore x Stroke</t>
  </si>
  <si>
    <t>73.0mm x 71.5mm</t>
  </si>
  <si>
    <t>69.6mm x 82mm</t>
  </si>
  <si>
    <t>10.1:1</t>
  </si>
  <si>
    <t>Maximum Power</t>
  </si>
  <si>
    <t>75ps @ 4,000rpm</t>
  </si>
  <si>
    <t>85ps @ 6,000rpm</t>
  </si>
  <si>
    <t>Maximum Torque</t>
  </si>
  <si>
    <t>190Nm @ 2,000rpm</t>
  </si>
  <si>
    <t>113Nm @ 4,500rpm</t>
  </si>
  <si>
    <t>Fuel Distribution</t>
  </si>
  <si>
    <t>Common rail</t>
  </si>
  <si>
    <t>Multipoint injection</t>
  </si>
  <si>
    <t>Fixed geometry turbo charger with intercooler</t>
  </si>
  <si>
    <t>Emissions</t>
  </si>
  <si>
    <t>BS III</t>
  </si>
  <si>
    <t>Fuel Injection System</t>
  </si>
  <si>
    <t>Common rail multi injection @ 1,400 bar</t>
  </si>
  <si>
    <t>Oil Filter</t>
  </si>
  <si>
    <t>Green oil filter</t>
  </si>
  <si>
    <t xml:space="preserve">TRANSMISSION </t>
  </si>
  <si>
    <t>Five-speed manual,  with synchromesh in all gears, one reverse</t>
  </si>
  <si>
    <t>5-speed manual, with synchromesh in all gears, one reverse</t>
  </si>
  <si>
    <t>Gear Ratios 1st</t>
  </si>
  <si>
    <t>Gear Ratios 2nd</t>
  </si>
  <si>
    <t>Gear Ratios 3rd</t>
  </si>
  <si>
    <t>Gear Ratios 4th</t>
  </si>
  <si>
    <t>Gear Ratios 5th</t>
  </si>
  <si>
    <t>Gear Ratios Reverse</t>
  </si>
  <si>
    <t>Clutch</t>
  </si>
  <si>
    <t>Hydraulic</t>
  </si>
  <si>
    <t xml:space="preserve">DIMENSIONS </t>
  </si>
  <si>
    <t>Overall Length</t>
  </si>
  <si>
    <t>3,760mm</t>
  </si>
  <si>
    <t>Overall Width</t>
  </si>
  <si>
    <t>1,690mm</t>
  </si>
  <si>
    <t>1690mm</t>
  </si>
  <si>
    <t>Overall Height</t>
  </si>
  <si>
    <t>1,530mm</t>
  </si>
  <si>
    <t>2,390mm</t>
  </si>
  <si>
    <t>Track      Front</t>
  </si>
  <si>
    <t>1,470mm</t>
  </si>
  <si>
    <t>              Rear</t>
  </si>
  <si>
    <t>1,480mm</t>
  </si>
  <si>
    <t>170mm</t>
  </si>
  <si>
    <t>Minimum Turning radius</t>
  </si>
  <si>
    <t>4.7 metres</t>
  </si>
  <si>
    <t>4.7metres</t>
  </si>
  <si>
    <t>Luggage Capacity</t>
  </si>
  <si>
    <t>232 litres (with seatback raised)</t>
  </si>
  <si>
    <t>232 litre (with seatback raised)</t>
  </si>
  <si>
    <t>368 litres (with seatback folded)</t>
  </si>
  <si>
    <t>368 litre (with seatback folded)</t>
  </si>
  <si>
    <t xml:space="preserve">CHASSIS </t>
  </si>
  <si>
    <t>Rack and pinion, power assisted</t>
  </si>
  <si>
    <t>Brakes          Front</t>
  </si>
  <si>
    <t>Ventilated discs</t>
  </si>
  <si>
    <t>                    Rear</t>
  </si>
  <si>
    <t>Drums</t>
  </si>
  <si>
    <t>Suspension    Front</t>
  </si>
  <si>
    <t>MacPherson strut and coil spring</t>
  </si>
  <si>
    <t>McPherson strut and coil spring</t>
  </si>
  <si>
    <t>Torsion beam and coil spring</t>
  </si>
  <si>
    <t xml:space="preserve">TYRES </t>
  </si>
  <si>
    <t>165/80 R14 / 185/70 R14 (tubeless)</t>
  </si>
  <si>
    <t xml:space="preserve">WEIGHTS </t>
  </si>
  <si>
    <t>980 kgs [LXi]</t>
  </si>
  <si>
    <t>1,000 kgs [VXi]</t>
  </si>
  <si>
    <t>1,010 kgs [ZXi]</t>
  </si>
  <si>
    <t>1,065 kgs (LDi)</t>
  </si>
  <si>
    <t>1,075 kgs (VDi)</t>
  </si>
  <si>
    <t>1,415 kgs</t>
  </si>
  <si>
    <t>1,490 kgs</t>
  </si>
  <si>
    <t>FUEL TANK CAPACITY</t>
  </si>
  <si>
    <t>43 litres</t>
  </si>
  <si>
    <t>Comfort</t>
  </si>
  <si>
    <t>LXi</t>
  </si>
  <si>
    <t>VXi</t>
  </si>
  <si>
    <t>Zxi</t>
  </si>
  <si>
    <t>LDi</t>
  </si>
  <si>
    <t>VDi</t>
  </si>
  <si>
    <t>Integrated stereo with illuminated audio controls on steering wheels</t>
  </si>
  <si>
    <t>Audio controls on steering switch</t>
  </si>
  <si>
    <t>Front electric windows</t>
  </si>
  <si>
    <t>Rear electric windows</t>
  </si>
  <si>
    <t>Central door locking</t>
  </si>
  <si>
    <t>4 doors</t>
  </si>
  <si>
    <t>5 doors</t>
  </si>
  <si>
    <t>(4 Door)</t>
  </si>
  <si>
    <t>Manual air-conditioning</t>
  </si>
  <si>
    <t>Automatic climate control system</t>
  </si>
  <si>
    <t>Heater</t>
  </si>
  <si>
    <t>Antenna</t>
  </si>
  <si>
    <t>Tilt steering</t>
  </si>
  <si>
    <t>Instrumental Panel</t>
  </si>
  <si>
    <t>Light-off/key reminder</t>
  </si>
  <si>
    <t>Driver's seatbelt warning lamp</t>
  </si>
  <si>
    <t>Door ajar warning lamp</t>
  </si>
  <si>
    <t>3-spoke urethane steering wheel</t>
  </si>
  <si>
    <t>Clock</t>
  </si>
  <si>
    <t>Interior</t>
  </si>
  <si>
    <t>Cabin light (3 position)</t>
  </si>
  <si>
    <t>Room lamp, Luggage room</t>
  </si>
  <si>
    <t>Cup holders (front 2, rear 1)</t>
  </si>
  <si>
    <t>Sports-type spherical shift knob</t>
  </si>
  <si>
    <t>Sun visors (both sides)</t>
  </si>
  <si>
    <t>Vanity mirrors (Sunvisor co-driver side)</t>
  </si>
  <si>
    <t>Ticket holder</t>
  </si>
  <si>
    <t>Tripmeter (Digital display)</t>
  </si>
  <si>
    <t>Console box (Lower)</t>
  </si>
  <si>
    <t>Day/night rearview mirror</t>
  </si>
  <si>
    <t>Driver seat height adjuster</t>
  </si>
  <si>
    <t>Single folding rear bench seat</t>
  </si>
  <si>
    <t>Head restraints, Rear seat</t>
  </si>
  <si>
    <t>3 assist grips</t>
  </si>
  <si>
    <t>Fabric accented door trims</t>
  </si>
  <si>
    <t>Front door trim pockets</t>
  </si>
  <si>
    <t>Front seatback pocket (driver &amp; passenger side)</t>
  </si>
  <si>
    <t>12V accessory socket in center console</t>
  </si>
  <si>
    <t>12V accessory socket in luggage room</t>
  </si>
  <si>
    <t>Cigarette lighter</t>
  </si>
  <si>
    <t>Removable ashtray</t>
  </si>
  <si>
    <t>Rear parcel shelf</t>
  </si>
  <si>
    <t>Silver painted door garnish, inside door opener</t>
  </si>
  <si>
    <t>Remote fuel lid opener</t>
  </si>
  <si>
    <t>Speaker provision in door</t>
  </si>
  <si>
    <t>Integrated audio system</t>
  </si>
  <si>
    <t>Speaker (4)</t>
  </si>
  <si>
    <t>Exterior</t>
  </si>
  <si>
    <t>Headlamp leveling device</t>
  </si>
  <si>
    <t>ORVM (Internally adjusted)</t>
  </si>
  <si>
    <t>Right</t>
  </si>
  <si>
    <t>Int. adj.</t>
  </si>
  <si>
    <t>Left</t>
  </si>
  <si>
    <t>Coloured outside door mirror cowls</t>
  </si>
  <si>
    <t>Coloured outside door handles</t>
  </si>
  <si>
    <t>Tailgate opener key type</t>
  </si>
  <si>
    <t>Tailgate opener electromagnetic type</t>
  </si>
  <si>
    <t>Windscreen wiper 2-speed+1-speed intermittent                      </t>
  </si>
  <si>
    <t>Rear window wiper</t>
  </si>
  <si>
    <t>Rear window demister</t>
  </si>
  <si>
    <t>Green tinted glass window</t>
  </si>
  <si>
    <t>Rear fog lamps</t>
  </si>
  <si>
    <t>Black coloured A- &amp; B-pillars</t>
  </si>
  <si>
    <t>165/80 R 14 steel wheels (tubeless)</t>
  </si>
  <si>
    <t>165/80 R 14 steel wheels with cap (tubeless)</t>
  </si>
  <si>
    <t>185/70 R 14 alloys (tubeless)</t>
  </si>
  <si>
    <t>Safety &amp; Security</t>
  </si>
  <si>
    <t>Dual front airbags</t>
  </si>
  <si>
    <t>ABS with EBD</t>
  </si>
  <si>
    <t>Seat belts front 3-point ELR with shoulder adjusters</t>
  </si>
  <si>
    <t>Seat belts front 3-point ELR with pretensioners</t>
  </si>
  <si>
    <t>Seat belts rear</t>
  </si>
  <si>
    <t>High mounted stop lamp</t>
  </si>
  <si>
    <t>Child lock (Rear door)</t>
  </si>
  <si>
    <t>Key with integrated remote control</t>
  </si>
  <si>
    <t>Key not removed warning buzzer</t>
  </si>
  <si>
    <t>Side impact beams</t>
  </si>
  <si>
    <t>iCats</t>
  </si>
  <si>
    <t>Double horn</t>
  </si>
  <si>
    <t>Brake assist</t>
  </si>
  <si>
    <t>Variants</t>
  </si>
  <si>
    <t>Nissan Micra Diesel XV Premium Engine</t>
  </si>
  <si>
    <t>Nissan Micra Diesel XV Engine</t>
  </si>
  <si>
    <t>K9K Diesel Engine on 'V'</t>
  </si>
  <si>
    <t xml:space="preserve">Engine Description </t>
  </si>
  <si>
    <t>1.5L, 1461cc, 8 Valve, 4 Cylinder, SOHC, In-Line Diesel Engine</t>
  </si>
  <si>
    <t xml:space="preserve">No. of Cylinders </t>
  </si>
  <si>
    <t>64 PS at 4000 rpm</t>
  </si>
  <si>
    <t>160 Nm at 2000 rpm</t>
  </si>
  <si>
    <t xml:space="preserve">Valves Per Cylinder </t>
  </si>
  <si>
    <t xml:space="preserve">Bore x Stroke </t>
  </si>
  <si>
    <t>76 X 80.5</t>
  </si>
  <si>
    <t xml:space="preserve">Compression Ratio </t>
  </si>
  <si>
    <t xml:space="preserve">Gear box </t>
  </si>
  <si>
    <t>5 Speed Manual</t>
  </si>
  <si>
    <t>Two Whhel Drive</t>
  </si>
  <si>
    <t>Front Wheel Dri</t>
  </si>
  <si>
    <t>McPherson Strut</t>
  </si>
  <si>
    <t>Torsion Beam</t>
  </si>
  <si>
    <t xml:space="preserve">Steering Column </t>
  </si>
  <si>
    <t>Electric Power Assisted Rack a</t>
  </si>
  <si>
    <t>4.65 meter</t>
  </si>
  <si>
    <t xml:space="preserve">Front Brake Type </t>
  </si>
  <si>
    <t xml:space="preserve">Rear Brake Type </t>
  </si>
  <si>
    <t xml:space="preserve">Mileage-City (kmpl) </t>
  </si>
  <si>
    <t xml:space="preserve">Mileage-Highway (kmpl) </t>
  </si>
  <si>
    <t xml:space="preserve">Fuel Type </t>
  </si>
  <si>
    <t xml:space="preserve">Fuel Tank Capacity (litres) </t>
  </si>
  <si>
    <t xml:space="preserve">Emission Norm Compliance </t>
  </si>
  <si>
    <t xml:space="preserve">Tyre Size </t>
  </si>
  <si>
    <t>175/60 R15</t>
  </si>
  <si>
    <t>165/70 R14</t>
  </si>
  <si>
    <t xml:space="preserve">Tyre Type </t>
  </si>
  <si>
    <t xml:space="preserve">Alloy Wheel Size </t>
  </si>
  <si>
    <t>15X5.5J</t>
  </si>
  <si>
    <t>14X5.5J Steel</t>
  </si>
  <si>
    <t xml:space="preserve">Seating Capacity </t>
  </si>
  <si>
    <t>5 Passengers</t>
  </si>
  <si>
    <t xml:space="preserve">No of Doors </t>
  </si>
  <si>
    <t xml:space="preserve">Cargo Volume </t>
  </si>
  <si>
    <t>251 Liters</t>
  </si>
  <si>
    <t xml:space="preserve">Country of Assembly </t>
  </si>
  <si>
    <t xml:space="preserve">Country of Manufacture </t>
  </si>
  <si>
    <t xml:space="preserve">Discontinuation Date </t>
  </si>
  <si>
    <t xml:space="preserve">Introduction Date </t>
  </si>
  <si>
    <t>Maruti Swift Dzire ZDI Engine</t>
  </si>
  <si>
    <t>Maruti Swift Dzire VDI Engine</t>
  </si>
  <si>
    <t>Maruti Swift Dzire LDI Engine</t>
  </si>
  <si>
    <t>69.6 x 82 mm</t>
  </si>
  <si>
    <t>17.6:1</t>
  </si>
  <si>
    <t>Synchronizers</t>
  </si>
  <si>
    <t>All Gears</t>
  </si>
  <si>
    <t>Alloy Wheel Size</t>
  </si>
  <si>
    <t>14 inches</t>
  </si>
  <si>
    <t>Discontinuation Date</t>
  </si>
  <si>
    <t>Introduction Date</t>
  </si>
  <si>
    <t>ZDI</t>
  </si>
  <si>
    <t>Maruti Swift Dzire  Transmission</t>
  </si>
  <si>
    <t>Maruti Swift Dzire  Suspension System</t>
  </si>
  <si>
    <t>Maruti Swift Dzire  Steering</t>
  </si>
  <si>
    <t>Maruti Swift Dzire  Brake System</t>
  </si>
  <si>
    <t>Maruti Swift Dzire  Fuel</t>
  </si>
  <si>
    <t>Maruti Swift Dzire  Tyres</t>
  </si>
  <si>
    <t xml:space="preserve">Maruti Swift Dzire  Other Specifications </t>
  </si>
  <si>
    <t>Maruti Swift Dzire  Payload &amp; Towing</t>
  </si>
  <si>
    <t>General Maruti Swift Dzire  Car Details</t>
  </si>
  <si>
    <t xml:space="preserve">Nissan Micra Diesel </t>
  </si>
  <si>
    <t>Fiat Palio Stile Multijet 1.3 SDX Engine</t>
  </si>
  <si>
    <t>Fiat Palio Stile Multijet 1.3 SDE Engine</t>
  </si>
  <si>
    <t>Fiat Palio Stile Multijet 1.3 SD Engine</t>
  </si>
  <si>
    <t>Independent Wheel, MacPherson type with lower wishbone &amp; coil springs</t>
  </si>
  <si>
    <t>Torsion axle with coil springs &amp; stabilizing bar</t>
  </si>
  <si>
    <t>ShockAbsorbers Type</t>
  </si>
  <si>
    <t>Telescopic</t>
  </si>
  <si>
    <t>5.1 m</t>
  </si>
  <si>
    <t>Self-Adjusting Drum</t>
  </si>
  <si>
    <t>165/80 R13</t>
  </si>
  <si>
    <t>13 x 5.0 B</t>
  </si>
  <si>
    <t>260-950 litres</t>
  </si>
  <si>
    <t>1.5 years</t>
  </si>
  <si>
    <t>Unlimited kms</t>
  </si>
  <si>
    <t>Fiat Palio Stile Transmission</t>
  </si>
  <si>
    <t>Fiat Palio Stile Suspension System</t>
  </si>
  <si>
    <t>Fiat Palio Stile Steering</t>
  </si>
  <si>
    <t>Fiat Palio Stile Brake System</t>
  </si>
  <si>
    <t>Fiat Palio Stile Fuel</t>
  </si>
  <si>
    <t>Fiat Palio Stile Tyres</t>
  </si>
  <si>
    <t xml:space="preserve">Fiat Palio Stile Other Specifications </t>
  </si>
  <si>
    <t>Fiat Palio Stile Payload &amp; Towing</t>
  </si>
  <si>
    <t>General Fiat Palio Stile Car Details</t>
  </si>
  <si>
    <t>Maruti Ritz LXi Engine</t>
  </si>
  <si>
    <t>Maruti Ritz VXi Engine</t>
  </si>
  <si>
    <t>Maruti Ritz Genus VXi Engine</t>
  </si>
  <si>
    <t>Maruti Ritz VXi (ABS) BS IV Engine</t>
  </si>
  <si>
    <t>Maruti Ritz LDi Engine</t>
  </si>
  <si>
    <t>Maruti Ritz ZXi Engine</t>
  </si>
  <si>
    <t>Maruti Ritz VDi Engine</t>
  </si>
  <si>
    <t>Maruti Ritz Genus VDi Engine</t>
  </si>
  <si>
    <t>Maruti Ritz VDI (ABS) BS IV Engine</t>
  </si>
  <si>
    <t>DDiS Diesel Engine</t>
  </si>
  <si>
    <t>1.2L, 85 PS, K12M</t>
  </si>
  <si>
    <t>1.2L, 1197cc, 4 Cylinder, 85 PS, 113 Nm, K Series Petrol Engine</t>
  </si>
  <si>
    <t>1.3L 75 PS DDiS engine w/ Common Rail multi injection technology</t>
  </si>
  <si>
    <t>1.3L, 75 PS DDiS engine w/ Common Rail multi injection technology</t>
  </si>
  <si>
    <t>85 PS @ 6000 rpm</t>
  </si>
  <si>
    <t>85 PS at 6000rpm</t>
  </si>
  <si>
    <t>85 @ 6,000 (PS@rpm)</t>
  </si>
  <si>
    <t>75 PS @ 4000 rpm</t>
  </si>
  <si>
    <t>75 PS at 4000rpm</t>
  </si>
  <si>
    <t>75 PS 4,000 rpm</t>
  </si>
  <si>
    <t>113 Nm @ 4500 rpm</t>
  </si>
  <si>
    <t>113 Nm @ 4,500 rpm</t>
  </si>
  <si>
    <t>113Nm at 4500rpm</t>
  </si>
  <si>
    <t>190 Nm @2000 rpm</t>
  </si>
  <si>
    <t>190 Nm at 2000rpm</t>
  </si>
  <si>
    <t>113 Nm 2,000 rpm</t>
  </si>
  <si>
    <t>MPFI</t>
  </si>
  <si>
    <t>Five Speed Manual Transmission</t>
  </si>
  <si>
    <t>5-Speed</t>
  </si>
  <si>
    <t>MacPherson strut &amp;Torsion beam</t>
  </si>
  <si>
    <t>McPherson strut with coil spring</t>
  </si>
  <si>
    <t>4.7 meter</t>
  </si>
  <si>
    <t>Ventilated Disk</t>
  </si>
  <si>
    <t>Top Speed</t>
  </si>
  <si>
    <t>164 kmph</t>
  </si>
  <si>
    <t>156 kmph</t>
  </si>
  <si>
    <t>Acceleration (0-100 kmph)</t>
  </si>
  <si>
    <t>Emission Control System</t>
  </si>
  <si>
    <t>Exhaust Gas Recirculation</t>
  </si>
  <si>
    <t>165 / 60R14</t>
  </si>
  <si>
    <t>165 /80 R 14</t>
  </si>
  <si>
    <t>165 / 80 R14</t>
  </si>
  <si>
    <t>185 /70 R 14</t>
  </si>
  <si>
    <t>14 Inch</t>
  </si>
  <si>
    <t>Tubeless Radial 14 InchTyre</t>
  </si>
  <si>
    <t>232 litres</t>
  </si>
  <si>
    <t>Maruti  Transmission</t>
  </si>
  <si>
    <t>Maruti  Suspension System</t>
  </si>
  <si>
    <t>Maruti  Steering</t>
  </si>
  <si>
    <t>Maruti  Brake System</t>
  </si>
  <si>
    <t>Maruti  Performance</t>
  </si>
  <si>
    <t>Maruti  Fuel</t>
  </si>
  <si>
    <t>Maruti  Tyres</t>
  </si>
  <si>
    <t xml:space="preserve">Maruti  Other Specifications </t>
  </si>
  <si>
    <t>Maruti  Payload &amp; Towing</t>
  </si>
  <si>
    <t>LXi Engine</t>
  </si>
  <si>
    <t>VXi Engine</t>
  </si>
  <si>
    <t>VXi (ABS) BS IV Engine</t>
  </si>
  <si>
    <t>Genus VXi Engine</t>
  </si>
  <si>
    <t>ZXi Engine</t>
  </si>
  <si>
    <t>LDi Engine</t>
  </si>
  <si>
    <t>VDi Engine</t>
  </si>
  <si>
    <t>Genus VDi Engine</t>
  </si>
  <si>
    <t>VDI (ABS) BS IV Engine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</si>
</sst>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333333"/>
      <name val="Calibri"/>
      <family val="2"/>
      <scheme val="minor"/>
    </font>
    <font>
      <sz val="10"/>
      <color rgb="FF666666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23"/>
      <name val="Arial! important"/>
    </font>
    <font>
      <b/>
      <sz val="10"/>
      <color rgb="FF666666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666666"/>
      <name val="Calibri"/>
      <family val="2"/>
      <scheme val="minor"/>
    </font>
    <font>
      <sz val="10"/>
      <color indexed="23"/>
      <name val="Calibri"/>
      <family val="2"/>
    </font>
    <font>
      <sz val="11"/>
      <color rgb="FF800000"/>
      <name val="Calibri"/>
      <family val="2"/>
      <scheme val="minor"/>
    </font>
    <font>
      <b/>
      <sz val="10"/>
      <color rgb="FFBA8E5E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444444"/>
      <name val="Calibri"/>
      <family val="2"/>
      <scheme val="minor"/>
    </font>
    <font>
      <sz val="10"/>
      <color rgb="FF444444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E9F7FD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7F6F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98">
    <xf numFmtId="0" fontId="0" fillId="0" borderId="0" xfId="0"/>
    <xf numFmtId="0" fontId="0" fillId="0" borderId="0" xfId="0" applyAlignment="1"/>
    <xf numFmtId="3" fontId="3" fillId="2" borderId="1" xfId="0" applyNumberFormat="1" applyFont="1" applyFill="1" applyBorder="1" applyAlignment="1">
      <alignment horizontal="right" vertical="top" wrapText="1"/>
    </xf>
    <xf numFmtId="4" fontId="2" fillId="3" borderId="1" xfId="0" applyNumberFormat="1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right" wrapText="1"/>
    </xf>
    <xf numFmtId="4" fontId="0" fillId="3" borderId="1" xfId="0" applyNumberForma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right" vertical="top" wrapText="1"/>
    </xf>
    <xf numFmtId="4" fontId="0" fillId="3" borderId="1" xfId="0" applyNumberFormat="1" applyFill="1" applyBorder="1" applyAlignment="1">
      <alignment horizontal="left" vertical="top" wrapText="1"/>
    </xf>
    <xf numFmtId="0" fontId="0" fillId="3" borderId="2" xfId="0" applyFill="1" applyBorder="1" applyAlignment="1">
      <alignment horizontal="right" wrapText="1"/>
    </xf>
    <xf numFmtId="4" fontId="0" fillId="3" borderId="2" xfId="0" applyNumberFormat="1" applyFill="1" applyBorder="1" applyAlignment="1">
      <alignment horizontal="left" vertical="top" wrapText="1"/>
    </xf>
    <xf numFmtId="0" fontId="0" fillId="4" borderId="3" xfId="0" applyFill="1" applyBorder="1" applyAlignment="1">
      <alignment horizontal="right" wrapText="1"/>
    </xf>
    <xf numFmtId="4" fontId="0" fillId="4" borderId="4" xfId="0" applyNumberFormat="1" applyFill="1" applyBorder="1" applyAlignment="1">
      <alignment horizontal="center" vertical="top" wrapText="1"/>
    </xf>
    <xf numFmtId="0" fontId="0" fillId="4" borderId="5" xfId="0" applyFill="1" applyBorder="1" applyAlignment="1">
      <alignment horizontal="right" wrapText="1"/>
    </xf>
    <xf numFmtId="4" fontId="0" fillId="4" borderId="6" xfId="0" applyNumberFormat="1" applyFill="1" applyBorder="1" applyAlignment="1">
      <alignment horizontal="center" vertical="top" wrapText="1"/>
    </xf>
    <xf numFmtId="0" fontId="0" fillId="3" borderId="7" xfId="0" applyFill="1" applyBorder="1" applyAlignment="1">
      <alignment horizontal="right" wrapText="1"/>
    </xf>
    <xf numFmtId="4" fontId="0" fillId="3" borderId="7" xfId="0" applyNumberFormat="1" applyFill="1" applyBorder="1" applyAlignment="1">
      <alignment horizontal="center" vertical="top" wrapText="1"/>
    </xf>
    <xf numFmtId="4" fontId="0" fillId="3" borderId="1" xfId="0" applyNumberFormat="1" applyFill="1" applyBorder="1" applyAlignment="1">
      <alignment horizontal="center" vertical="top" wrapText="1"/>
    </xf>
    <xf numFmtId="4" fontId="0" fillId="3" borderId="2" xfId="0" applyNumberFormat="1" applyFill="1" applyBorder="1" applyAlignment="1">
      <alignment horizontal="center" vertical="top" wrapText="1"/>
    </xf>
    <xf numFmtId="0" fontId="0" fillId="4" borderId="8" xfId="0" applyFill="1" applyBorder="1" applyAlignment="1">
      <alignment horizontal="right" wrapText="1"/>
    </xf>
    <xf numFmtId="4" fontId="0" fillId="4" borderId="1" xfId="0" applyNumberFormat="1" applyFill="1" applyBorder="1" applyAlignment="1">
      <alignment horizontal="center" vertical="top" wrapText="1"/>
    </xf>
    <xf numFmtId="4" fontId="2" fillId="3" borderId="9" xfId="0" applyNumberFormat="1" applyFont="1" applyFill="1" applyBorder="1" applyAlignment="1">
      <alignment horizontal="center" vertical="top" wrapText="1"/>
    </xf>
    <xf numFmtId="4" fontId="2" fillId="5" borderId="10" xfId="0" applyNumberFormat="1" applyFont="1" applyFill="1" applyBorder="1" applyAlignment="1">
      <alignment horizontal="center" vertical="top" wrapText="1"/>
    </xf>
    <xf numFmtId="4" fontId="2" fillId="3" borderId="11" xfId="0" applyNumberFormat="1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right" vertical="top" wrapText="1"/>
    </xf>
    <xf numFmtId="4" fontId="0" fillId="3" borderId="9" xfId="0" applyNumberFormat="1" applyFill="1" applyBorder="1" applyAlignment="1">
      <alignment horizontal="right" vertical="top" wrapText="1"/>
    </xf>
    <xf numFmtId="4" fontId="0" fillId="5" borderId="12" xfId="0" applyNumberFormat="1" applyFill="1" applyBorder="1" applyAlignment="1">
      <alignment horizontal="right" vertical="top" wrapText="1"/>
    </xf>
    <xf numFmtId="4" fontId="0" fillId="3" borderId="11" xfId="0" applyNumberFormat="1" applyFill="1" applyBorder="1" applyAlignment="1">
      <alignment horizontal="right" vertical="top" wrapText="1"/>
    </xf>
    <xf numFmtId="3" fontId="3" fillId="2" borderId="9" xfId="0" applyNumberFormat="1" applyFont="1" applyFill="1" applyBorder="1" applyAlignment="1">
      <alignment horizontal="righ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0" fontId="3" fillId="2" borderId="9" xfId="0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right" vertical="top" wrapText="1"/>
    </xf>
    <xf numFmtId="4" fontId="0" fillId="3" borderId="9" xfId="0" applyNumberFormat="1" applyFill="1" applyBorder="1" applyAlignment="1">
      <alignment horizontal="left" vertical="top" wrapText="1"/>
    </xf>
    <xf numFmtId="4" fontId="0" fillId="5" borderId="12" xfId="0" applyNumberFormat="1" applyFill="1" applyBorder="1" applyAlignment="1">
      <alignment horizontal="left" vertical="top" wrapText="1"/>
    </xf>
    <xf numFmtId="4" fontId="0" fillId="3" borderId="11" xfId="0" applyNumberFormat="1" applyFill="1" applyBorder="1" applyAlignment="1">
      <alignment horizontal="left" vertical="top" wrapText="1"/>
    </xf>
    <xf numFmtId="0" fontId="0" fillId="3" borderId="2" xfId="0" applyFill="1" applyBorder="1" applyAlignment="1">
      <alignment horizontal="right" vertical="top" wrapText="1"/>
    </xf>
    <xf numFmtId="4" fontId="0" fillId="3" borderId="13" xfId="0" applyNumberFormat="1" applyFill="1" applyBorder="1" applyAlignment="1">
      <alignment horizontal="left" vertical="top" wrapText="1"/>
    </xf>
    <xf numFmtId="4" fontId="0" fillId="5" borderId="14" xfId="0" applyNumberFormat="1" applyFill="1" applyBorder="1" applyAlignment="1">
      <alignment horizontal="left" vertical="top" wrapText="1"/>
    </xf>
    <xf numFmtId="4" fontId="0" fillId="3" borderId="15" xfId="0" applyNumberFormat="1" applyFill="1" applyBorder="1" applyAlignment="1">
      <alignment horizontal="left" vertical="top" wrapText="1"/>
    </xf>
    <xf numFmtId="0" fontId="0" fillId="4" borderId="3" xfId="0" applyFill="1" applyBorder="1" applyAlignment="1">
      <alignment horizontal="right" vertical="top" wrapText="1"/>
    </xf>
    <xf numFmtId="4" fontId="0" fillId="4" borderId="16" xfId="0" applyNumberFormat="1" applyFill="1" applyBorder="1" applyAlignment="1">
      <alignment horizontal="center" vertical="top" wrapText="1"/>
    </xf>
    <xf numFmtId="4" fontId="0" fillId="5" borderId="10" xfId="0" applyNumberFormat="1" applyFill="1" applyBorder="1" applyAlignment="1">
      <alignment horizontal="center" vertical="top" wrapText="1"/>
    </xf>
    <xf numFmtId="4" fontId="0" fillId="4" borderId="17" xfId="0" applyNumberFormat="1" applyFill="1" applyBorder="1" applyAlignment="1">
      <alignment horizontal="center" vertical="top" wrapText="1"/>
    </xf>
    <xf numFmtId="4" fontId="0" fillId="4" borderId="18" xfId="0" applyNumberFormat="1" applyFill="1" applyBorder="1" applyAlignment="1">
      <alignment horizontal="center" vertical="top" wrapText="1"/>
    </xf>
    <xf numFmtId="0" fontId="0" fillId="4" borderId="5" xfId="0" applyFill="1" applyBorder="1" applyAlignment="1">
      <alignment horizontal="right" vertical="top" wrapText="1"/>
    </xf>
    <xf numFmtId="4" fontId="0" fillId="4" borderId="19" xfId="0" applyNumberFormat="1" applyFill="1" applyBorder="1" applyAlignment="1">
      <alignment horizontal="center" vertical="top" wrapText="1"/>
    </xf>
    <xf numFmtId="4" fontId="0" fillId="5" borderId="20" xfId="0" applyNumberFormat="1" applyFill="1" applyBorder="1" applyAlignment="1">
      <alignment horizontal="center" vertical="top" wrapText="1"/>
    </xf>
    <xf numFmtId="4" fontId="0" fillId="4" borderId="21" xfId="0" applyNumberFormat="1" applyFill="1" applyBorder="1" applyAlignment="1">
      <alignment horizontal="center" vertical="top" wrapText="1"/>
    </xf>
    <xf numFmtId="4" fontId="0" fillId="4" borderId="22" xfId="0" applyNumberFormat="1" applyFill="1" applyBorder="1" applyAlignment="1">
      <alignment horizontal="center" vertical="top" wrapText="1"/>
    </xf>
    <xf numFmtId="0" fontId="0" fillId="3" borderId="7" xfId="0" applyFill="1" applyBorder="1" applyAlignment="1">
      <alignment horizontal="right" vertical="top" wrapText="1"/>
    </xf>
    <xf numFmtId="4" fontId="0" fillId="3" borderId="23" xfId="0" applyNumberFormat="1" applyFill="1" applyBorder="1" applyAlignment="1">
      <alignment horizontal="center" vertical="top" wrapText="1"/>
    </xf>
    <xf numFmtId="4" fontId="0" fillId="5" borderId="24" xfId="0" applyNumberFormat="1" applyFill="1" applyBorder="1" applyAlignment="1">
      <alignment horizontal="center" vertical="top" wrapText="1"/>
    </xf>
    <xf numFmtId="4" fontId="0" fillId="3" borderId="25" xfId="0" applyNumberFormat="1" applyFill="1" applyBorder="1" applyAlignment="1">
      <alignment horizontal="center" vertical="top" wrapText="1"/>
    </xf>
    <xf numFmtId="4" fontId="0" fillId="3" borderId="9" xfId="0" applyNumberFormat="1" applyFill="1" applyBorder="1" applyAlignment="1">
      <alignment horizontal="center" vertical="top" wrapText="1"/>
    </xf>
    <xf numFmtId="4" fontId="0" fillId="5" borderId="12" xfId="0" applyNumberFormat="1" applyFill="1" applyBorder="1" applyAlignment="1">
      <alignment horizontal="center" vertical="top" wrapText="1"/>
    </xf>
    <xf numFmtId="4" fontId="0" fillId="3" borderId="11" xfId="0" applyNumberFormat="1" applyFill="1" applyBorder="1" applyAlignment="1">
      <alignment horizontal="center" vertical="top" wrapText="1"/>
    </xf>
    <xf numFmtId="4" fontId="0" fillId="3" borderId="13" xfId="0" applyNumberFormat="1" applyFill="1" applyBorder="1" applyAlignment="1">
      <alignment horizontal="center" vertical="top" wrapText="1"/>
    </xf>
    <xf numFmtId="4" fontId="0" fillId="5" borderId="14" xfId="0" applyNumberFormat="1" applyFill="1" applyBorder="1" applyAlignment="1">
      <alignment horizontal="center" vertical="top" wrapText="1"/>
    </xf>
    <xf numFmtId="4" fontId="0" fillId="3" borderId="15" xfId="0" applyNumberFormat="1" applyFill="1" applyBorder="1" applyAlignment="1">
      <alignment horizontal="center" vertical="top" wrapText="1"/>
    </xf>
    <xf numFmtId="0" fontId="0" fillId="4" borderId="8" xfId="0" applyFill="1" applyBorder="1" applyAlignment="1">
      <alignment horizontal="right" vertical="top" wrapText="1"/>
    </xf>
    <xf numFmtId="4" fontId="0" fillId="4" borderId="9" xfId="0" applyNumberFormat="1" applyFill="1" applyBorder="1" applyAlignment="1">
      <alignment horizontal="center" vertical="top" wrapText="1"/>
    </xf>
    <xf numFmtId="4" fontId="0" fillId="4" borderId="11" xfId="0" applyNumberFormat="1" applyFill="1" applyBorder="1" applyAlignment="1">
      <alignment horizontal="center" vertical="top" wrapText="1"/>
    </xf>
    <xf numFmtId="4" fontId="0" fillId="4" borderId="26" xfId="0" applyNumberFormat="1" applyFill="1" applyBorder="1" applyAlignment="1">
      <alignment horizontal="center" vertical="top" wrapText="1"/>
    </xf>
    <xf numFmtId="0" fontId="0" fillId="4" borderId="27" xfId="0" applyFill="1" applyBorder="1" applyAlignment="1">
      <alignment horizontal="right" vertical="top" wrapText="1"/>
    </xf>
    <xf numFmtId="4" fontId="0" fillId="4" borderId="2" xfId="0" applyNumberFormat="1" applyFill="1" applyBorder="1" applyAlignment="1">
      <alignment horizontal="center" vertical="top" wrapText="1"/>
    </xf>
    <xf numFmtId="4" fontId="0" fillId="4" borderId="13" xfId="0" applyNumberFormat="1" applyFill="1" applyBorder="1" applyAlignment="1">
      <alignment horizontal="center" vertical="top" wrapText="1"/>
    </xf>
    <xf numFmtId="4" fontId="0" fillId="4" borderId="15" xfId="0" applyNumberFormat="1" applyFill="1" applyBorder="1" applyAlignment="1">
      <alignment horizontal="center" vertical="top" wrapText="1"/>
    </xf>
    <xf numFmtId="4" fontId="0" fillId="4" borderId="28" xfId="0" applyNumberFormat="1" applyFill="1" applyBorder="1" applyAlignment="1">
      <alignment horizontal="center" vertical="top" wrapText="1"/>
    </xf>
    <xf numFmtId="0" fontId="0" fillId="5" borderId="3" xfId="0" applyFill="1" applyBorder="1" applyAlignment="1">
      <alignment horizontal="right" vertical="top" wrapText="1"/>
    </xf>
    <xf numFmtId="4" fontId="0" fillId="5" borderId="4" xfId="0" applyNumberFormat="1" applyFill="1" applyBorder="1" applyAlignment="1">
      <alignment horizontal="center" vertical="top" wrapText="1"/>
    </xf>
    <xf numFmtId="4" fontId="0" fillId="5" borderId="16" xfId="0" applyNumberFormat="1" applyFill="1" applyBorder="1" applyAlignment="1">
      <alignment horizontal="center" vertical="top" wrapText="1"/>
    </xf>
    <xf numFmtId="4" fontId="0" fillId="5" borderId="17" xfId="0" applyNumberFormat="1" applyFill="1" applyBorder="1" applyAlignment="1">
      <alignment horizontal="center" vertical="top" wrapText="1"/>
    </xf>
    <xf numFmtId="4" fontId="0" fillId="5" borderId="18" xfId="0" applyNumberFormat="1" applyFill="1" applyBorder="1" applyAlignment="1">
      <alignment horizontal="center" vertical="top" wrapText="1"/>
    </xf>
    <xf numFmtId="0" fontId="0" fillId="5" borderId="5" xfId="0" applyFill="1" applyBorder="1" applyAlignment="1">
      <alignment horizontal="right" vertical="top" wrapText="1"/>
    </xf>
    <xf numFmtId="4" fontId="0" fillId="5" borderId="6" xfId="0" applyNumberFormat="1" applyFill="1" applyBorder="1" applyAlignment="1">
      <alignment horizontal="center" vertical="top" wrapText="1"/>
    </xf>
    <xf numFmtId="4" fontId="0" fillId="5" borderId="19" xfId="0" applyNumberFormat="1" applyFill="1" applyBorder="1" applyAlignment="1">
      <alignment horizontal="center" vertical="top" wrapText="1"/>
    </xf>
    <xf numFmtId="4" fontId="0" fillId="5" borderId="21" xfId="0" applyNumberFormat="1" applyFill="1" applyBorder="1" applyAlignment="1">
      <alignment horizontal="center" vertical="top" wrapText="1"/>
    </xf>
    <xf numFmtId="4" fontId="0" fillId="5" borderId="22" xfId="0" applyNumberFormat="1" applyFill="1" applyBorder="1" applyAlignment="1">
      <alignment horizontal="center" vertical="top" wrapText="1"/>
    </xf>
    <xf numFmtId="0" fontId="0" fillId="4" borderId="29" xfId="0" applyFill="1" applyBorder="1" applyAlignment="1">
      <alignment horizontal="right" vertical="top" wrapText="1"/>
    </xf>
    <xf numFmtId="4" fontId="0" fillId="4" borderId="7" xfId="0" applyNumberFormat="1" applyFill="1" applyBorder="1" applyAlignment="1">
      <alignment horizontal="center" vertical="top" wrapText="1"/>
    </xf>
    <xf numFmtId="4" fontId="0" fillId="4" borderId="23" xfId="0" applyNumberFormat="1" applyFill="1" applyBorder="1" applyAlignment="1">
      <alignment horizontal="center" vertical="top" wrapText="1"/>
    </xf>
    <xf numFmtId="4" fontId="0" fillId="4" borderId="25" xfId="0" applyNumberFormat="1" applyFill="1" applyBorder="1" applyAlignment="1">
      <alignment horizontal="center" vertical="top" wrapText="1"/>
    </xf>
    <xf numFmtId="4" fontId="0" fillId="4" borderId="30" xfId="0" applyNumberFormat="1" applyFill="1" applyBorder="1" applyAlignment="1">
      <alignment horizontal="center" vertical="top" wrapText="1"/>
    </xf>
    <xf numFmtId="3" fontId="3" fillId="2" borderId="1" xfId="0" applyNumberFormat="1" applyFont="1" applyFill="1" applyBorder="1" applyAlignment="1">
      <alignment horizontal="right" vertical="top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right"/>
    </xf>
    <xf numFmtId="0" fontId="3" fillId="2" borderId="1" xfId="0" applyFont="1" applyFill="1" applyBorder="1" applyAlignment="1">
      <alignment horizontal="right" vertical="top"/>
    </xf>
    <xf numFmtId="3" fontId="3" fillId="2" borderId="1" xfId="0" applyNumberFormat="1" applyFont="1" applyFill="1" applyBorder="1" applyAlignment="1">
      <alignment horizontal="center" vertical="top" wrapText="1"/>
    </xf>
    <xf numFmtId="3" fontId="3" fillId="2" borderId="9" xfId="0" applyNumberFormat="1" applyFont="1" applyFill="1" applyBorder="1" applyAlignment="1">
      <alignment horizontal="center" vertical="top" wrapText="1"/>
    </xf>
    <xf numFmtId="3" fontId="3" fillId="2" borderId="12" xfId="0" applyNumberFormat="1" applyFont="1" applyFill="1" applyBorder="1" applyAlignment="1">
      <alignment horizontal="center" vertical="top" wrapText="1"/>
    </xf>
    <xf numFmtId="4" fontId="0" fillId="3" borderId="12" xfId="0" applyNumberFormat="1" applyFill="1" applyBorder="1" applyAlignment="1">
      <alignment horizontal="center" vertical="top" wrapText="1"/>
    </xf>
    <xf numFmtId="0" fontId="5" fillId="0" borderId="1" xfId="0" applyFont="1" applyBorder="1" applyAlignment="1"/>
    <xf numFmtId="0" fontId="6" fillId="0" borderId="1" xfId="1" applyBorder="1" applyAlignment="1" applyProtection="1">
      <alignment horizontal="center"/>
    </xf>
    <xf numFmtId="0" fontId="8" fillId="5" borderId="1" xfId="0" applyFont="1" applyFill="1" applyBorder="1" applyAlignment="1"/>
    <xf numFmtId="0" fontId="0" fillId="5" borderId="1" xfId="0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/>
    <xf numFmtId="0" fontId="5" fillId="5" borderId="1" xfId="0" applyFont="1" applyFill="1" applyBorder="1" applyAlignment="1"/>
    <xf numFmtId="0" fontId="0" fillId="0" borderId="1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31" xfId="0" applyBorder="1" applyAlignment="1">
      <alignment horizontal="center" vertical="top"/>
    </xf>
    <xf numFmtId="0" fontId="12" fillId="0" borderId="32" xfId="0" applyFont="1" applyBorder="1" applyAlignment="1">
      <alignment horizontal="center" vertical="top"/>
    </xf>
    <xf numFmtId="0" fontId="12" fillId="0" borderId="10" xfId="0" applyFont="1" applyBorder="1" applyAlignment="1">
      <alignment horizontal="center" vertical="top"/>
    </xf>
    <xf numFmtId="0" fontId="12" fillId="0" borderId="31" xfId="0" applyFont="1" applyBorder="1" applyAlignment="1">
      <alignment horizontal="center" vertical="top"/>
    </xf>
    <xf numFmtId="4" fontId="0" fillId="3" borderId="33" xfId="0" applyNumberFormat="1" applyFill="1" applyBorder="1" applyAlignment="1">
      <alignment horizontal="center" vertical="top" wrapText="1"/>
    </xf>
    <xf numFmtId="4" fontId="0" fillId="3" borderId="32" xfId="0" applyNumberFormat="1" applyFill="1" applyBorder="1" applyAlignment="1">
      <alignment horizontal="center" vertical="top" wrapText="1"/>
    </xf>
    <xf numFmtId="3" fontId="3" fillId="2" borderId="33" xfId="0" applyNumberFormat="1" applyFont="1" applyFill="1" applyBorder="1" applyAlignment="1">
      <alignment horizontal="center" vertical="top" wrapText="1"/>
    </xf>
    <xf numFmtId="3" fontId="3" fillId="2" borderId="32" xfId="0" applyNumberFormat="1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right" vertical="top"/>
    </xf>
    <xf numFmtId="0" fontId="3" fillId="2" borderId="12" xfId="0" applyFont="1" applyFill="1" applyBorder="1" applyAlignment="1">
      <alignment horizontal="right" vertical="top"/>
    </xf>
    <xf numFmtId="0" fontId="3" fillId="2" borderId="33" xfId="0" applyFont="1" applyFill="1" applyBorder="1" applyAlignment="1">
      <alignment horizontal="right" vertical="top"/>
    </xf>
    <xf numFmtId="0" fontId="3" fillId="2" borderId="32" xfId="0" applyFont="1" applyFill="1" applyBorder="1" applyAlignment="1">
      <alignment horizontal="right" vertical="top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33" xfId="0" applyBorder="1" applyAlignment="1">
      <alignment horizontal="center" vertical="top" wrapText="1"/>
    </xf>
    <xf numFmtId="0" fontId="0" fillId="0" borderId="32" xfId="0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0" fontId="0" fillId="0" borderId="33" xfId="0" applyBorder="1" applyAlignment="1">
      <alignment horizontal="center" vertical="top"/>
    </xf>
    <xf numFmtId="0" fontId="0" fillId="0" borderId="32" xfId="0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12" xfId="0" applyFont="1" applyFill="1" applyBorder="1" applyAlignment="1">
      <alignment horizontal="center" vertical="top"/>
    </xf>
    <xf numFmtId="0" fontId="3" fillId="2" borderId="33" xfId="0" applyFont="1" applyFill="1" applyBorder="1" applyAlignment="1">
      <alignment horizontal="center" vertical="top"/>
    </xf>
    <xf numFmtId="0" fontId="3" fillId="2" borderId="32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center" vertical="top"/>
    </xf>
    <xf numFmtId="0" fontId="0" fillId="7" borderId="32" xfId="0" applyFill="1" applyBorder="1" applyAlignment="1">
      <alignment horizontal="center" vertical="top"/>
    </xf>
    <xf numFmtId="0" fontId="0" fillId="7" borderId="12" xfId="0" applyFill="1" applyBorder="1" applyAlignment="1">
      <alignment horizontal="center" vertical="top"/>
    </xf>
    <xf numFmtId="0" fontId="0" fillId="7" borderId="33" xfId="0" applyFill="1" applyBorder="1" applyAlignment="1">
      <alignment horizontal="center" vertical="top"/>
    </xf>
    <xf numFmtId="0" fontId="0" fillId="7" borderId="9" xfId="0" applyFill="1" applyBorder="1" applyAlignment="1">
      <alignment horizontal="center" vertical="top" wrapText="1"/>
    </xf>
    <xf numFmtId="0" fontId="0" fillId="7" borderId="32" xfId="0" applyFill="1" applyBorder="1" applyAlignment="1">
      <alignment horizontal="center" vertical="top" wrapText="1"/>
    </xf>
    <xf numFmtId="3" fontId="3" fillId="2" borderId="1" xfId="0" applyNumberFormat="1" applyFont="1" applyFill="1" applyBorder="1" applyAlignment="1">
      <alignment horizontal="center" vertical="top"/>
    </xf>
    <xf numFmtId="4" fontId="0" fillId="3" borderId="1" xfId="0" applyNumberFormat="1" applyFill="1" applyBorder="1" applyAlignment="1"/>
    <xf numFmtId="0" fontId="1" fillId="8" borderId="1" xfId="0" applyFont="1" applyFill="1" applyBorder="1" applyAlignment="1">
      <alignment horizontal="right"/>
    </xf>
    <xf numFmtId="0" fontId="1" fillId="8" borderId="1" xfId="0" applyFont="1" applyFill="1" applyBorder="1" applyAlignment="1"/>
    <xf numFmtId="0" fontId="0" fillId="3" borderId="1" xfId="0" applyFill="1" applyBorder="1" applyAlignment="1"/>
    <xf numFmtId="0" fontId="2" fillId="3" borderId="1" xfId="0" applyFont="1" applyFill="1" applyBorder="1" applyAlignment="1">
      <alignment horizontal="right"/>
    </xf>
    <xf numFmtId="0" fontId="2" fillId="3" borderId="1" xfId="0" applyFont="1" applyFill="1" applyBorder="1" applyAlignment="1"/>
    <xf numFmtId="0" fontId="0" fillId="3" borderId="1" xfId="0" applyFill="1" applyBorder="1" applyAlignment="1">
      <alignment horizontal="right" vertical="top"/>
    </xf>
    <xf numFmtId="0" fontId="0" fillId="3" borderId="1" xfId="0" applyFill="1" applyBorder="1" applyAlignment="1">
      <alignment wrapText="1"/>
    </xf>
    <xf numFmtId="0" fontId="13" fillId="2" borderId="1" xfId="0" applyFont="1" applyFill="1" applyBorder="1" applyAlignment="1">
      <alignment horizontal="right" vertical="top" wrapText="1"/>
    </xf>
    <xf numFmtId="3" fontId="18" fillId="0" borderId="1" xfId="0" applyNumberFormat="1" applyFont="1" applyBorder="1" applyAlignment="1">
      <alignment horizontal="left" vertical="top" wrapText="1"/>
    </xf>
    <xf numFmtId="3" fontId="17" fillId="0" borderId="1" xfId="0" applyNumberFormat="1" applyFont="1" applyBorder="1" applyAlignment="1">
      <alignment vertical="top" wrapText="1"/>
    </xf>
    <xf numFmtId="3" fontId="18" fillId="9" borderId="1" xfId="0" applyNumberFormat="1" applyFont="1" applyFill="1" applyBorder="1" applyAlignment="1">
      <alignment horizontal="left" wrapText="1"/>
    </xf>
    <xf numFmtId="3" fontId="19" fillId="9" borderId="1" xfId="0" applyNumberFormat="1" applyFont="1" applyFill="1" applyBorder="1" applyAlignment="1">
      <alignment horizontal="left" wrapText="1"/>
    </xf>
    <xf numFmtId="3" fontId="17" fillId="11" borderId="1" xfId="0" applyNumberFormat="1" applyFont="1" applyFill="1" applyBorder="1" applyAlignment="1">
      <alignment wrapText="1"/>
    </xf>
    <xf numFmtId="3" fontId="14" fillId="11" borderId="1" xfId="0" applyNumberFormat="1" applyFont="1" applyFill="1" applyBorder="1" applyAlignment="1">
      <alignment horizontal="right" wrapText="1"/>
    </xf>
    <xf numFmtId="3" fontId="19" fillId="6" borderId="1" xfId="0" applyNumberFormat="1" applyFont="1" applyFill="1" applyBorder="1" applyAlignment="1">
      <alignment horizontal="left" wrapText="1"/>
    </xf>
    <xf numFmtId="3" fontId="19" fillId="7" borderId="1" xfId="0" applyNumberFormat="1" applyFont="1" applyFill="1" applyBorder="1" applyAlignment="1">
      <alignment horizontal="left" wrapText="1"/>
    </xf>
    <xf numFmtId="3" fontId="18" fillId="0" borderId="1" xfId="0" applyNumberFormat="1" applyFont="1" applyBorder="1" applyAlignment="1">
      <alignment horizontal="left" wrapText="1"/>
    </xf>
    <xf numFmtId="3" fontId="14" fillId="0" borderId="1" xfId="0" applyNumberFormat="1" applyFont="1" applyBorder="1" applyAlignment="1">
      <alignment wrapText="1"/>
    </xf>
    <xf numFmtId="3" fontId="19" fillId="10" borderId="1" xfId="0" applyNumberFormat="1" applyFont="1" applyFill="1" applyBorder="1" applyAlignment="1">
      <alignment horizontal="left" wrapText="1"/>
    </xf>
    <xf numFmtId="4" fontId="0" fillId="5" borderId="1" xfId="0" applyNumberFormat="1" applyFill="1" applyBorder="1" applyAlignment="1">
      <alignment horizontal="center" vertical="top" wrapText="1"/>
    </xf>
    <xf numFmtId="0" fontId="0" fillId="4" borderId="1" xfId="0" applyFill="1" applyBorder="1" applyAlignment="1">
      <alignment horizontal="right" vertical="top" wrapText="1"/>
    </xf>
    <xf numFmtId="0" fontId="0" fillId="5" borderId="1" xfId="0" applyFill="1" applyBorder="1" applyAlignment="1">
      <alignment horizontal="right" vertical="top" wrapText="1"/>
    </xf>
    <xf numFmtId="3" fontId="20" fillId="2" borderId="1" xfId="0" applyNumberFormat="1" applyFont="1" applyFill="1" applyBorder="1" applyAlignment="1">
      <alignment horizontal="right" vertical="top" wrapText="1"/>
    </xf>
    <xf numFmtId="4" fontId="21" fillId="3" borderId="1" xfId="0" applyNumberFormat="1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right" vertical="top" wrapText="1"/>
    </xf>
    <xf numFmtId="0" fontId="20" fillId="2" borderId="1" xfId="0" applyFont="1" applyFill="1" applyBorder="1" applyAlignment="1">
      <alignment horizontal="right" vertical="top" wrapText="1"/>
    </xf>
    <xf numFmtId="4" fontId="9" fillId="3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4" fontId="0" fillId="3" borderId="1" xfId="0" applyNumberFormat="1" applyFill="1" applyBorder="1" applyAlignment="1">
      <alignment vertical="top" wrapText="1"/>
    </xf>
    <xf numFmtId="3" fontId="3" fillId="2" borderId="1" xfId="0" applyNumberFormat="1" applyFont="1" applyFill="1" applyBorder="1" applyAlignment="1">
      <alignment vertical="top" wrapText="1"/>
    </xf>
    <xf numFmtId="0" fontId="0" fillId="0" borderId="0" xfId="0" applyAlignment="1">
      <alignment horizontal="right"/>
    </xf>
    <xf numFmtId="0" fontId="15" fillId="0" borderId="1" xfId="0" applyFont="1" applyFill="1" applyBorder="1" applyAlignment="1">
      <alignment horizontal="right" vertical="top" wrapText="1"/>
    </xf>
    <xf numFmtId="0" fontId="14" fillId="6" borderId="1" xfId="0" applyFont="1" applyFill="1" applyBorder="1" applyAlignment="1">
      <alignment horizontal="center" vertical="top" wrapText="1"/>
    </xf>
    <xf numFmtId="0" fontId="17" fillId="0" borderId="1" xfId="0" applyFont="1" applyBorder="1" applyAlignment="1">
      <alignment horizontal="right" vertical="top" wrapText="1"/>
    </xf>
    <xf numFmtId="0" fontId="14" fillId="0" borderId="1" xfId="0" applyFont="1" applyBorder="1" applyAlignment="1">
      <alignment horizontal="center" vertical="top" wrapText="1"/>
    </xf>
    <xf numFmtId="3" fontId="0" fillId="3" borderId="1" xfId="0" applyNumberFormat="1" applyFill="1" applyBorder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" fontId="9" fillId="3" borderId="1" xfId="0" applyNumberFormat="1" applyFont="1" applyFill="1" applyBorder="1" applyAlignment="1">
      <alignment horizontal="right" wrapText="1"/>
    </xf>
    <xf numFmtId="3" fontId="20" fillId="2" borderId="1" xfId="0" applyNumberFormat="1" applyFont="1" applyFill="1" applyBorder="1" applyAlignment="1">
      <alignment horizontal="right" wrapText="1"/>
    </xf>
    <xf numFmtId="0" fontId="20" fillId="2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4" fontId="9" fillId="6" borderId="1" xfId="0" applyNumberFormat="1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0" fillId="0" borderId="0" xfId="0" applyAlignment="1">
      <alignment horizontal="right" vertical="top"/>
    </xf>
    <xf numFmtId="4" fontId="0" fillId="6" borderId="1" xfId="0" applyNumberFormat="1" applyFill="1" applyBorder="1" applyAlignment="1">
      <alignment horizontal="center" vertical="top" wrapText="1"/>
    </xf>
    <xf numFmtId="0" fontId="0" fillId="6" borderId="1" xfId="0" applyFill="1" applyBorder="1" applyAlignment="1">
      <alignment horizontal="center" vertical="top" wrapText="1"/>
    </xf>
    <xf numFmtId="4" fontId="2" fillId="3" borderId="1" xfId="0" applyNumberFormat="1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center" wrapText="1"/>
    </xf>
    <xf numFmtId="0" fontId="22" fillId="2" borderId="1" xfId="0" applyFont="1" applyFill="1" applyBorder="1" applyAlignment="1">
      <alignment horizontal="right" vertical="top" wrapText="1"/>
    </xf>
    <xf numFmtId="0" fontId="22" fillId="2" borderId="1" xfId="0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2" fillId="0" borderId="0" xfId="0" applyFont="1" applyAlignment="1">
      <alignment horizontal="center"/>
    </xf>
    <xf numFmtId="0" fontId="23" fillId="2" borderId="1" xfId="0" applyFont="1" applyFill="1" applyBorder="1" applyAlignment="1">
      <alignment horizontal="center" vertical="top" wrapText="1"/>
    </xf>
    <xf numFmtId="4" fontId="24" fillId="3" borderId="1" xfId="0" applyNumberFormat="1" applyFont="1" applyFill="1" applyBorder="1" applyAlignment="1">
      <alignment horizontal="right" vertical="top" wrapText="1"/>
    </xf>
    <xf numFmtId="4" fontId="24" fillId="3" borderId="1" xfId="0" applyNumberFormat="1" applyFont="1" applyFill="1" applyBorder="1" applyAlignment="1">
      <alignment vertical="top" wrapText="1"/>
    </xf>
    <xf numFmtId="3" fontId="23" fillId="2" borderId="1" xfId="0" applyNumberFormat="1" applyFont="1" applyFill="1" applyBorder="1" applyAlignment="1">
      <alignment horizontal="right" vertical="top" wrapText="1"/>
    </xf>
    <xf numFmtId="3" fontId="23" fillId="2" borderId="1" xfId="0" applyNumberFormat="1" applyFont="1" applyFill="1" applyBorder="1" applyAlignment="1">
      <alignment vertical="top" wrapText="1"/>
    </xf>
    <xf numFmtId="0" fontId="25" fillId="2" borderId="1" xfId="0" applyFont="1" applyFill="1" applyBorder="1" applyAlignment="1">
      <alignment horizontal="right" vertical="top" wrapText="1"/>
    </xf>
    <xf numFmtId="0" fontId="25" fillId="2" borderId="1" xfId="0" applyFont="1" applyFill="1" applyBorder="1" applyAlignment="1">
      <alignment vertical="top" wrapText="1"/>
    </xf>
    <xf numFmtId="4" fontId="14" fillId="3" borderId="1" xfId="0" applyNumberFormat="1" applyFont="1" applyFill="1" applyBorder="1" applyAlignment="1">
      <alignment horizontal="right" vertical="top" wrapText="1"/>
    </xf>
    <xf numFmtId="4" fontId="14" fillId="3" borderId="1" xfId="0" applyNumberFormat="1" applyFont="1" applyFill="1" applyBorder="1" applyAlignment="1">
      <alignment vertical="top" wrapText="1"/>
    </xf>
  </cellXfs>
  <cellStyles count="2">
    <cellStyle name="Hyperlink" xfId="1" builtinId="8"/>
    <cellStyle name="Normal" xfId="0" builtinId="0"/>
  </cellStyles>
  <dxfs count="2"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8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autos.maxabout.com/cars/bodytype/suv" TargetMode="External"/><Relationship Id="rId2" Type="http://schemas.openxmlformats.org/officeDocument/2006/relationships/hyperlink" Target="http://autos.maxabout.com/cars/bodytype/suv" TargetMode="External"/><Relationship Id="rId1" Type="http://schemas.openxmlformats.org/officeDocument/2006/relationships/hyperlink" Target="http://autos.maxabout.com/cars/bodytype/su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32" sqref="D32"/>
    </sheetView>
  </sheetViews>
  <sheetFormatPr defaultRowHeight="15"/>
  <cols>
    <col min="2" max="7" width="22.28515625" customWidth="1"/>
  </cols>
  <sheetData>
    <row r="1" spans="1:6">
      <c r="A1" s="1"/>
      <c r="B1" s="2"/>
      <c r="C1" s="3" t="s">
        <v>0</v>
      </c>
      <c r="D1" s="3" t="s">
        <v>1</v>
      </c>
      <c r="E1" s="3" t="s">
        <v>2</v>
      </c>
      <c r="F1" s="3" t="s">
        <v>3</v>
      </c>
    </row>
    <row r="2" spans="1:6" ht="30">
      <c r="A2" s="1"/>
      <c r="B2" s="4" t="s">
        <v>4</v>
      </c>
      <c r="C2" s="5">
        <v>341243</v>
      </c>
      <c r="D2" s="5">
        <v>358509</v>
      </c>
      <c r="E2" s="5">
        <v>377681</v>
      </c>
      <c r="F2" s="5">
        <v>443630</v>
      </c>
    </row>
    <row r="3" spans="1:6">
      <c r="A3" s="1"/>
      <c r="B3" s="6" t="s">
        <v>5</v>
      </c>
      <c r="C3" s="2">
        <f t="shared" ref="C3:F3" si="0">C2+C4+C5+C6</f>
        <v>409491.6</v>
      </c>
      <c r="D3" s="2">
        <f>D2+D4+D5+D6</f>
        <v>430210.8</v>
      </c>
      <c r="E3" s="2">
        <f>E2+E4+E5+E6</f>
        <v>453217.2</v>
      </c>
      <c r="F3" s="2">
        <f t="shared" si="0"/>
        <v>532356</v>
      </c>
    </row>
    <row r="4" spans="1:6">
      <c r="A4" s="1"/>
      <c r="B4" s="4" t="s">
        <v>6</v>
      </c>
      <c r="C4" s="5">
        <f t="shared" ref="C4:F4" si="1">C$2*14%</f>
        <v>47774.020000000004</v>
      </c>
      <c r="D4" s="5">
        <f>D$2*14%</f>
        <v>50191.26</v>
      </c>
      <c r="E4" s="5">
        <f>E$2*14%</f>
        <v>52875.340000000004</v>
      </c>
      <c r="F4" s="5">
        <f t="shared" si="1"/>
        <v>62108.200000000004</v>
      </c>
    </row>
    <row r="5" spans="1:6">
      <c r="A5" s="1"/>
      <c r="B5" s="4" t="s">
        <v>7</v>
      </c>
      <c r="C5" s="5">
        <f t="shared" ref="C5:F5" si="2">C$2*4%</f>
        <v>13649.720000000001</v>
      </c>
      <c r="D5" s="5">
        <f>D$2*4%</f>
        <v>14340.36</v>
      </c>
      <c r="E5" s="5">
        <f>E$2*4%</f>
        <v>15107.24</v>
      </c>
      <c r="F5" s="5">
        <f t="shared" si="2"/>
        <v>17745.2</v>
      </c>
    </row>
    <row r="6" spans="1:6">
      <c r="A6" s="1"/>
      <c r="B6" s="4" t="s">
        <v>8</v>
      </c>
      <c r="C6" s="5">
        <f t="shared" ref="C6:F6" si="3">C$2*2%</f>
        <v>6824.8600000000006</v>
      </c>
      <c r="D6" s="5">
        <f>D$2*2%</f>
        <v>7170.18</v>
      </c>
      <c r="E6" s="5">
        <f>E$2*2%</f>
        <v>7553.62</v>
      </c>
      <c r="F6" s="5">
        <f t="shared" si="3"/>
        <v>8872.6</v>
      </c>
    </row>
    <row r="7" spans="1:6">
      <c r="A7" s="1"/>
      <c r="B7" s="6" t="s">
        <v>9</v>
      </c>
      <c r="C7" s="6"/>
      <c r="D7" s="6"/>
      <c r="E7" s="6"/>
      <c r="F7" s="6"/>
    </row>
    <row r="8" spans="1:6">
      <c r="A8" s="1"/>
      <c r="B8" s="4" t="s">
        <v>10</v>
      </c>
      <c r="C8" s="7" t="s">
        <v>11</v>
      </c>
      <c r="D8" s="7" t="s">
        <v>11</v>
      </c>
      <c r="E8" s="7" t="s">
        <v>11</v>
      </c>
      <c r="F8" s="7" t="s">
        <v>11</v>
      </c>
    </row>
    <row r="9" spans="1:6" ht="30">
      <c r="A9" s="1"/>
      <c r="B9" s="4" t="s">
        <v>12</v>
      </c>
      <c r="C9" s="7" t="s">
        <v>15</v>
      </c>
      <c r="D9" s="7" t="s">
        <v>15</v>
      </c>
      <c r="E9" s="7" t="s">
        <v>15</v>
      </c>
      <c r="F9" s="7" t="s">
        <v>16</v>
      </c>
    </row>
    <row r="10" spans="1:6" ht="30">
      <c r="A10" s="1"/>
      <c r="B10" s="4" t="s">
        <v>17</v>
      </c>
      <c r="C10" s="7">
        <v>1108</v>
      </c>
      <c r="D10" s="7">
        <v>1108</v>
      </c>
      <c r="E10" s="7">
        <v>1108</v>
      </c>
      <c r="F10" s="7">
        <v>1596</v>
      </c>
    </row>
    <row r="11" spans="1:6">
      <c r="A11" s="1"/>
      <c r="B11" s="4" t="s">
        <v>18</v>
      </c>
      <c r="C11" s="7" t="s">
        <v>20</v>
      </c>
      <c r="D11" s="7" t="s">
        <v>20</v>
      </c>
      <c r="E11" s="7" t="s">
        <v>20</v>
      </c>
      <c r="F11" s="7" t="s">
        <v>21</v>
      </c>
    </row>
    <row r="12" spans="1:6" ht="15.75" thickBot="1">
      <c r="A12" s="1"/>
      <c r="B12" s="8" t="s">
        <v>22</v>
      </c>
      <c r="C12" s="9" t="s">
        <v>24</v>
      </c>
      <c r="D12" s="9" t="s">
        <v>24</v>
      </c>
      <c r="E12" s="9" t="s">
        <v>24</v>
      </c>
      <c r="F12" s="9" t="s">
        <v>25</v>
      </c>
    </row>
    <row r="13" spans="1:6">
      <c r="A13" s="1"/>
      <c r="B13" s="10" t="s">
        <v>26</v>
      </c>
      <c r="C13" s="11">
        <v>11.9</v>
      </c>
      <c r="D13" s="11">
        <v>11.9</v>
      </c>
      <c r="E13" s="11">
        <v>11.9</v>
      </c>
      <c r="F13" s="11">
        <v>9</v>
      </c>
    </row>
    <row r="14" spans="1:6" ht="30.75" thickBot="1">
      <c r="A14" s="1"/>
      <c r="B14" s="12" t="s">
        <v>27</v>
      </c>
      <c r="C14" s="13">
        <v>15.5</v>
      </c>
      <c r="D14" s="13">
        <v>15.5</v>
      </c>
      <c r="E14" s="13">
        <v>15.5</v>
      </c>
      <c r="F14" s="13">
        <v>13.1</v>
      </c>
    </row>
    <row r="15" spans="1:6">
      <c r="A15" s="1"/>
      <c r="B15" s="14" t="s">
        <v>28</v>
      </c>
      <c r="C15" s="15" t="s">
        <v>30</v>
      </c>
      <c r="D15" s="15" t="s">
        <v>30</v>
      </c>
      <c r="E15" s="15" t="s">
        <v>30</v>
      </c>
      <c r="F15" s="15" t="s">
        <v>30</v>
      </c>
    </row>
    <row r="16" spans="1:6" ht="30">
      <c r="A16" s="1"/>
      <c r="B16" s="4" t="s">
        <v>31</v>
      </c>
      <c r="C16" s="16">
        <v>47</v>
      </c>
      <c r="D16" s="16">
        <v>47</v>
      </c>
      <c r="E16" s="16">
        <v>47</v>
      </c>
      <c r="F16" s="16">
        <v>47</v>
      </c>
    </row>
    <row r="17" spans="1:6" ht="15.75" thickBot="1">
      <c r="A17" s="1"/>
      <c r="B17" s="8" t="s">
        <v>32</v>
      </c>
      <c r="C17" s="17">
        <v>5</v>
      </c>
      <c r="D17" s="17">
        <v>5</v>
      </c>
      <c r="E17" s="17">
        <v>5</v>
      </c>
      <c r="F17" s="17">
        <v>5</v>
      </c>
    </row>
    <row r="18" spans="1:6">
      <c r="A18" s="1"/>
      <c r="B18" s="10" t="s">
        <v>33</v>
      </c>
      <c r="C18" s="11" t="s">
        <v>34</v>
      </c>
      <c r="D18" s="11" t="s">
        <v>34</v>
      </c>
      <c r="E18" s="11" t="s">
        <v>34</v>
      </c>
      <c r="F18" s="11" t="s">
        <v>34</v>
      </c>
    </row>
    <row r="19" spans="1:6">
      <c r="A19" s="1"/>
      <c r="B19" s="18" t="s">
        <v>35</v>
      </c>
      <c r="C19" s="19" t="s">
        <v>36</v>
      </c>
      <c r="D19" s="19" t="s">
        <v>36</v>
      </c>
      <c r="E19" s="19" t="s">
        <v>36</v>
      </c>
      <c r="F19" s="19" t="s">
        <v>36</v>
      </c>
    </row>
    <row r="20" spans="1:6" ht="30">
      <c r="A20" s="1"/>
      <c r="B20" s="18" t="s">
        <v>37</v>
      </c>
      <c r="C20" s="19" t="s">
        <v>36</v>
      </c>
      <c r="D20" s="19" t="s">
        <v>36</v>
      </c>
      <c r="E20" s="19" t="s">
        <v>36</v>
      </c>
      <c r="F20" s="19" t="s">
        <v>36</v>
      </c>
    </row>
    <row r="21" spans="1:6">
      <c r="A21" s="1"/>
      <c r="B21" s="18" t="s">
        <v>38</v>
      </c>
      <c r="C21" s="19" t="s">
        <v>34</v>
      </c>
      <c r="D21" s="19" t="s">
        <v>34</v>
      </c>
      <c r="E21" s="19" t="s">
        <v>34</v>
      </c>
      <c r="F21" s="19" t="s">
        <v>34</v>
      </c>
    </row>
    <row r="22" spans="1:6">
      <c r="A22" s="1"/>
      <c r="B22" s="18" t="s">
        <v>39</v>
      </c>
      <c r="C22" s="19" t="s">
        <v>36</v>
      </c>
      <c r="D22" s="19" t="s">
        <v>34</v>
      </c>
      <c r="E22" s="19" t="s">
        <v>34</v>
      </c>
      <c r="F22" s="19" t="s">
        <v>34</v>
      </c>
    </row>
    <row r="23" spans="1:6">
      <c r="A23" s="1"/>
      <c r="B23" s="18" t="s">
        <v>40</v>
      </c>
      <c r="C23" s="19" t="s">
        <v>36</v>
      </c>
      <c r="D23" s="19" t="s">
        <v>36</v>
      </c>
      <c r="E23" s="19" t="s">
        <v>36</v>
      </c>
      <c r="F23" s="19" t="s">
        <v>36</v>
      </c>
    </row>
    <row r="24" spans="1:6" ht="15.75" thickBot="1">
      <c r="A24" s="1"/>
      <c r="B24" s="12" t="s">
        <v>41</v>
      </c>
      <c r="C24" s="13" t="s">
        <v>36</v>
      </c>
      <c r="D24" s="13" t="s">
        <v>34</v>
      </c>
      <c r="E24" s="13" t="s">
        <v>34</v>
      </c>
      <c r="F24" s="13" t="s">
        <v>34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14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1" sqref="F1"/>
    </sheetView>
  </sheetViews>
  <sheetFormatPr defaultColWidth="23.85546875" defaultRowHeight="15"/>
  <cols>
    <col min="1" max="1" width="2.5703125" customWidth="1"/>
    <col min="2" max="2" width="61.28515625" style="166" bestFit="1" customWidth="1"/>
    <col min="3" max="6" width="27.7109375" customWidth="1"/>
  </cols>
  <sheetData>
    <row r="1" spans="1:6" ht="30">
      <c r="A1" s="1"/>
      <c r="B1" s="2"/>
      <c r="C1" s="3" t="s">
        <v>656</v>
      </c>
      <c r="D1" s="3" t="s">
        <v>657</v>
      </c>
      <c r="E1" s="3" t="s">
        <v>658</v>
      </c>
      <c r="F1" s="3" t="s">
        <v>659</v>
      </c>
    </row>
    <row r="2" spans="1:6">
      <c r="A2" s="1"/>
      <c r="B2" s="23" t="s">
        <v>4</v>
      </c>
      <c r="C2" s="171">
        <v>589996</v>
      </c>
      <c r="D2" s="171">
        <v>619468</v>
      </c>
      <c r="E2" s="171">
        <v>654933</v>
      </c>
      <c r="F2" s="171">
        <v>696709</v>
      </c>
    </row>
    <row r="3" spans="1:6">
      <c r="A3" s="1"/>
      <c r="B3" s="6" t="s">
        <v>5</v>
      </c>
      <c r="C3" s="165">
        <f>C2+C4+C5+C6</f>
        <v>707995.2</v>
      </c>
      <c r="D3" s="165">
        <f>D2+D4+D5+D6</f>
        <v>743361.6</v>
      </c>
      <c r="E3" s="165">
        <f>E2+E4+E5+E6</f>
        <v>785919.6</v>
      </c>
      <c r="F3" s="165">
        <f>F2+F4+F5+F6</f>
        <v>836050.8</v>
      </c>
    </row>
    <row r="4" spans="1:6">
      <c r="A4" s="1"/>
      <c r="B4" s="23" t="s">
        <v>6</v>
      </c>
      <c r="C4" s="164">
        <f>C$2*14%</f>
        <v>82599.44</v>
      </c>
      <c r="D4" s="164">
        <f>D$2*14%</f>
        <v>86725.52</v>
      </c>
      <c r="E4" s="164">
        <f>E$2*14%</f>
        <v>91690.62000000001</v>
      </c>
      <c r="F4" s="164">
        <f>F$2*14%</f>
        <v>97539.260000000009</v>
      </c>
    </row>
    <row r="5" spans="1:6">
      <c r="A5" s="1"/>
      <c r="B5" s="23" t="s">
        <v>7</v>
      </c>
      <c r="C5" s="164">
        <f>C$2*4%</f>
        <v>23599.84</v>
      </c>
      <c r="D5" s="164">
        <f>D$2*4%</f>
        <v>24778.720000000001</v>
      </c>
      <c r="E5" s="164">
        <f>E$2*4%</f>
        <v>26197.32</v>
      </c>
      <c r="F5" s="164">
        <f>F$2*4%</f>
        <v>27868.36</v>
      </c>
    </row>
    <row r="6" spans="1:6">
      <c r="A6" s="1"/>
      <c r="B6" s="23" t="s">
        <v>8</v>
      </c>
      <c r="C6" s="164">
        <f>C$2*2%</f>
        <v>11799.92</v>
      </c>
      <c r="D6" s="164">
        <f>D$2*2%</f>
        <v>12389.36</v>
      </c>
      <c r="E6" s="164">
        <f>E$2*2%</f>
        <v>13098.66</v>
      </c>
      <c r="F6" s="164">
        <f>F$2*2%</f>
        <v>13934.18</v>
      </c>
    </row>
    <row r="7" spans="1:6">
      <c r="A7" s="1"/>
      <c r="B7" s="6" t="s">
        <v>9</v>
      </c>
      <c r="C7" s="161"/>
      <c r="D7" s="161"/>
      <c r="E7" s="161"/>
      <c r="F7" s="161"/>
    </row>
    <row r="8" spans="1:6" ht="30">
      <c r="A8" s="1"/>
      <c r="B8" s="23" t="s">
        <v>324</v>
      </c>
      <c r="C8" s="16" t="s">
        <v>381</v>
      </c>
      <c r="D8" s="16" t="s">
        <v>381</v>
      </c>
      <c r="E8" s="16" t="s">
        <v>381</v>
      </c>
      <c r="F8" s="16" t="s">
        <v>381</v>
      </c>
    </row>
    <row r="9" spans="1:6">
      <c r="A9" s="1"/>
      <c r="B9" s="23" t="s">
        <v>382</v>
      </c>
      <c r="C9" s="16" t="s">
        <v>383</v>
      </c>
      <c r="D9" s="16" t="s">
        <v>383</v>
      </c>
      <c r="E9" s="16" t="s">
        <v>383</v>
      </c>
      <c r="F9" s="16" t="s">
        <v>383</v>
      </c>
    </row>
    <row r="10" spans="1:6">
      <c r="A10" s="1"/>
      <c r="B10" s="23" t="s">
        <v>384</v>
      </c>
      <c r="C10" s="16" t="s">
        <v>385</v>
      </c>
      <c r="D10" s="16" t="s">
        <v>385</v>
      </c>
      <c r="E10" s="16" t="s">
        <v>385</v>
      </c>
      <c r="F10" s="16" t="s">
        <v>385</v>
      </c>
    </row>
    <row r="11" spans="1:6">
      <c r="A11" s="1"/>
      <c r="B11" s="23" t="s">
        <v>386</v>
      </c>
      <c r="C11" s="16" t="s">
        <v>387</v>
      </c>
      <c r="D11" s="16" t="s">
        <v>387</v>
      </c>
      <c r="E11" s="16" t="s">
        <v>387</v>
      </c>
      <c r="F11" s="16" t="s">
        <v>387</v>
      </c>
    </row>
    <row r="12" spans="1:6" ht="30">
      <c r="A12" s="1"/>
      <c r="B12" s="23" t="s">
        <v>388</v>
      </c>
      <c r="C12" s="16" t="s">
        <v>389</v>
      </c>
      <c r="D12" s="16" t="s">
        <v>389</v>
      </c>
      <c r="E12" s="16" t="s">
        <v>389</v>
      </c>
      <c r="F12" s="16" t="s">
        <v>389</v>
      </c>
    </row>
    <row r="13" spans="1:6">
      <c r="A13" s="1"/>
      <c r="B13" s="154" t="s">
        <v>26</v>
      </c>
      <c r="C13" s="19">
        <v>14.4</v>
      </c>
      <c r="D13" s="19">
        <v>14.4</v>
      </c>
      <c r="E13" s="19">
        <v>14.4</v>
      </c>
      <c r="F13" s="19">
        <v>14.4</v>
      </c>
    </row>
    <row r="14" spans="1:6">
      <c r="A14" s="1"/>
      <c r="B14" s="154" t="s">
        <v>27</v>
      </c>
      <c r="C14" s="19">
        <v>19</v>
      </c>
      <c r="D14" s="19">
        <v>19</v>
      </c>
      <c r="E14" s="19">
        <v>19</v>
      </c>
      <c r="F14" s="19">
        <v>19</v>
      </c>
    </row>
    <row r="15" spans="1:6">
      <c r="A15" s="1"/>
      <c r="B15" s="23" t="s">
        <v>28</v>
      </c>
      <c r="C15" s="16" t="s">
        <v>29</v>
      </c>
      <c r="D15" s="16" t="s">
        <v>29</v>
      </c>
      <c r="E15" s="16" t="s">
        <v>29</v>
      </c>
      <c r="F15" s="16" t="s">
        <v>29</v>
      </c>
    </row>
    <row r="16" spans="1:6">
      <c r="A16" s="1"/>
      <c r="B16" s="23" t="s">
        <v>31</v>
      </c>
      <c r="C16" s="16">
        <v>44</v>
      </c>
      <c r="D16" s="16">
        <v>44</v>
      </c>
      <c r="E16" s="16">
        <v>44</v>
      </c>
      <c r="F16" s="16">
        <v>44</v>
      </c>
    </row>
    <row r="17" spans="1:6">
      <c r="A17" s="1"/>
      <c r="B17" s="23" t="s">
        <v>32</v>
      </c>
      <c r="C17" s="16">
        <v>5</v>
      </c>
      <c r="D17" s="16">
        <v>5</v>
      </c>
      <c r="E17" s="16">
        <v>5</v>
      </c>
      <c r="F17" s="16">
        <v>5</v>
      </c>
    </row>
    <row r="18" spans="1:6">
      <c r="A18" s="1"/>
      <c r="B18" s="154" t="s">
        <v>33</v>
      </c>
      <c r="C18" s="19" t="s">
        <v>34</v>
      </c>
      <c r="D18" s="19" t="s">
        <v>34</v>
      </c>
      <c r="E18" s="19" t="s">
        <v>34</v>
      </c>
      <c r="F18" s="19" t="s">
        <v>34</v>
      </c>
    </row>
    <row r="19" spans="1:6">
      <c r="A19" s="1"/>
      <c r="B19" s="154" t="s">
        <v>35</v>
      </c>
      <c r="C19" s="19" t="s">
        <v>34</v>
      </c>
      <c r="D19" s="19" t="s">
        <v>34</v>
      </c>
      <c r="E19" s="19" t="s">
        <v>34</v>
      </c>
      <c r="F19" s="19" t="s">
        <v>34</v>
      </c>
    </row>
    <row r="20" spans="1:6">
      <c r="A20" s="1"/>
      <c r="B20" s="154" t="s">
        <v>37</v>
      </c>
      <c r="C20" s="19" t="s">
        <v>36</v>
      </c>
      <c r="D20" s="19" t="s">
        <v>36</v>
      </c>
      <c r="E20" s="19" t="s">
        <v>34</v>
      </c>
      <c r="F20" s="19" t="s">
        <v>34</v>
      </c>
    </row>
    <row r="21" spans="1:6">
      <c r="A21" s="1"/>
      <c r="B21" s="155" t="s">
        <v>38</v>
      </c>
      <c r="C21" s="153" t="s">
        <v>34</v>
      </c>
      <c r="D21" s="153" t="s">
        <v>34</v>
      </c>
      <c r="E21" s="153" t="s">
        <v>34</v>
      </c>
      <c r="F21" s="153" t="s">
        <v>34</v>
      </c>
    </row>
    <row r="22" spans="1:6">
      <c r="A22" s="1"/>
      <c r="B22" s="155" t="s">
        <v>39</v>
      </c>
      <c r="C22" s="153" t="s">
        <v>34</v>
      </c>
      <c r="D22" s="153" t="s">
        <v>34</v>
      </c>
      <c r="E22" s="153" t="s">
        <v>34</v>
      </c>
      <c r="F22" s="153" t="s">
        <v>34</v>
      </c>
    </row>
    <row r="23" spans="1:6">
      <c r="A23" s="1"/>
      <c r="B23" s="154" t="s">
        <v>40</v>
      </c>
      <c r="C23" s="19" t="s">
        <v>36</v>
      </c>
      <c r="D23" s="19" t="s">
        <v>36</v>
      </c>
      <c r="E23" s="19" t="s">
        <v>36</v>
      </c>
      <c r="F23" s="19" t="s">
        <v>36</v>
      </c>
    </row>
    <row r="24" spans="1:6">
      <c r="A24" s="1"/>
      <c r="B24" s="154" t="s">
        <v>41</v>
      </c>
      <c r="C24" s="19" t="s">
        <v>34</v>
      </c>
      <c r="D24" s="19" t="s">
        <v>34</v>
      </c>
      <c r="E24" s="19" t="s">
        <v>34</v>
      </c>
      <c r="F24" s="19" t="s">
        <v>34</v>
      </c>
    </row>
    <row r="25" spans="1:6">
      <c r="B25" s="141" t="s">
        <v>390</v>
      </c>
      <c r="C25" s="162"/>
      <c r="D25" s="162"/>
      <c r="E25" s="162"/>
      <c r="F25" s="162"/>
    </row>
    <row r="26" spans="1:6" ht="25.5">
      <c r="B26" s="167" t="s">
        <v>391</v>
      </c>
      <c r="C26" s="163" t="s">
        <v>392</v>
      </c>
      <c r="D26" s="163" t="s">
        <v>392</v>
      </c>
      <c r="E26" s="163" t="s">
        <v>392</v>
      </c>
      <c r="F26" s="163" t="s">
        <v>392</v>
      </c>
    </row>
    <row r="27" spans="1:6" ht="38.25">
      <c r="B27" s="167" t="s">
        <v>393</v>
      </c>
      <c r="C27" s="163" t="s">
        <v>394</v>
      </c>
      <c r="D27" s="163" t="s">
        <v>394</v>
      </c>
      <c r="E27" s="163" t="s">
        <v>394</v>
      </c>
      <c r="F27" s="163" t="s">
        <v>394</v>
      </c>
    </row>
    <row r="28" spans="1:6">
      <c r="B28" s="141" t="s">
        <v>395</v>
      </c>
      <c r="C28" s="162"/>
      <c r="D28" s="162"/>
      <c r="E28" s="162"/>
      <c r="F28" s="162"/>
    </row>
    <row r="29" spans="1:6" ht="25.5">
      <c r="B29" s="167" t="s">
        <v>324</v>
      </c>
      <c r="C29" s="163" t="s">
        <v>396</v>
      </c>
      <c r="D29" s="163" t="s">
        <v>396</v>
      </c>
      <c r="E29" s="163" t="s">
        <v>396</v>
      </c>
      <c r="F29" s="163" t="s">
        <v>396</v>
      </c>
    </row>
    <row r="30" spans="1:6">
      <c r="B30" s="167" t="s">
        <v>397</v>
      </c>
      <c r="C30" s="163" t="s">
        <v>398</v>
      </c>
      <c r="D30" s="163" t="s">
        <v>398</v>
      </c>
      <c r="E30" s="163" t="s">
        <v>398</v>
      </c>
      <c r="F30" s="163" t="s">
        <v>398</v>
      </c>
    </row>
    <row r="31" spans="1:6">
      <c r="B31" s="141" t="s">
        <v>399</v>
      </c>
      <c r="C31" s="162"/>
      <c r="D31" s="162"/>
      <c r="E31" s="162"/>
      <c r="F31" s="162"/>
    </row>
    <row r="32" spans="1:6" ht="51">
      <c r="B32" s="167" t="s">
        <v>324</v>
      </c>
      <c r="C32" s="163" t="s">
        <v>400</v>
      </c>
      <c r="D32" s="163" t="s">
        <v>400</v>
      </c>
      <c r="E32" s="163" t="s">
        <v>400</v>
      </c>
      <c r="F32" s="163" t="s">
        <v>400</v>
      </c>
    </row>
    <row r="33" spans="2:6">
      <c r="B33" s="167" t="s">
        <v>391</v>
      </c>
      <c r="C33" s="163" t="s">
        <v>348</v>
      </c>
      <c r="D33" s="163" t="s">
        <v>348</v>
      </c>
      <c r="E33" s="163" t="s">
        <v>348</v>
      </c>
      <c r="F33" s="163" t="s">
        <v>348</v>
      </c>
    </row>
    <row r="34" spans="2:6">
      <c r="B34" s="167" t="s">
        <v>393</v>
      </c>
      <c r="C34" s="163" t="s">
        <v>350</v>
      </c>
      <c r="D34" s="163" t="s">
        <v>350</v>
      </c>
      <c r="E34" s="163" t="s">
        <v>350</v>
      </c>
      <c r="F34" s="163" t="s">
        <v>350</v>
      </c>
    </row>
    <row r="35" spans="2:6">
      <c r="B35" s="141" t="s">
        <v>401</v>
      </c>
      <c r="C35" s="162"/>
      <c r="D35" s="162"/>
      <c r="E35" s="162"/>
      <c r="F35" s="162"/>
    </row>
    <row r="36" spans="2:6">
      <c r="B36" s="167" t="s">
        <v>402</v>
      </c>
      <c r="C36" s="163" t="s">
        <v>403</v>
      </c>
      <c r="D36" s="163" t="s">
        <v>403</v>
      </c>
      <c r="E36" s="163" t="s">
        <v>403</v>
      </c>
      <c r="F36" s="163" t="s">
        <v>403</v>
      </c>
    </row>
    <row r="37" spans="2:6">
      <c r="B37" s="167" t="s">
        <v>404</v>
      </c>
      <c r="C37" s="163" t="s">
        <v>405</v>
      </c>
      <c r="D37" s="163" t="s">
        <v>405</v>
      </c>
      <c r="E37" s="163" t="s">
        <v>405</v>
      </c>
      <c r="F37" s="163" t="s">
        <v>405</v>
      </c>
    </row>
    <row r="38" spans="2:6">
      <c r="B38" s="167" t="s">
        <v>406</v>
      </c>
      <c r="C38" s="163">
        <v>5</v>
      </c>
      <c r="D38" s="163">
        <v>5</v>
      </c>
      <c r="E38" s="163">
        <v>5</v>
      </c>
      <c r="F38" s="163">
        <v>5</v>
      </c>
    </row>
    <row r="39" spans="2:6">
      <c r="B39" s="141" t="s">
        <v>106</v>
      </c>
      <c r="C39" s="162"/>
      <c r="D39" s="162"/>
      <c r="E39" s="162"/>
      <c r="F39" s="162"/>
    </row>
    <row r="40" spans="2:6">
      <c r="B40" s="167" t="s">
        <v>310</v>
      </c>
      <c r="C40" s="163" t="s">
        <v>407</v>
      </c>
      <c r="D40" s="163" t="s">
        <v>407</v>
      </c>
      <c r="E40" s="163" t="s">
        <v>407</v>
      </c>
      <c r="F40" s="163" t="s">
        <v>407</v>
      </c>
    </row>
    <row r="41" spans="2:6">
      <c r="B41" s="167" t="s">
        <v>312</v>
      </c>
      <c r="C41" s="163" t="s">
        <v>408</v>
      </c>
      <c r="D41" s="163" t="s">
        <v>408</v>
      </c>
      <c r="E41" s="163" t="s">
        <v>408</v>
      </c>
      <c r="F41" s="163" t="s">
        <v>408</v>
      </c>
    </row>
    <row r="42" spans="2:6">
      <c r="B42" s="167" t="s">
        <v>314</v>
      </c>
      <c r="C42" s="163" t="s">
        <v>409</v>
      </c>
      <c r="D42" s="163" t="s">
        <v>409</v>
      </c>
      <c r="E42" s="163" t="s">
        <v>409</v>
      </c>
      <c r="F42" s="163" t="s">
        <v>409</v>
      </c>
    </row>
    <row r="43" spans="2:6">
      <c r="B43" s="167" t="s">
        <v>316</v>
      </c>
      <c r="C43" s="163" t="s">
        <v>410</v>
      </c>
      <c r="D43" s="163" t="s">
        <v>410</v>
      </c>
      <c r="E43" s="163" t="s">
        <v>410</v>
      </c>
      <c r="F43" s="163" t="s">
        <v>410</v>
      </c>
    </row>
    <row r="44" spans="2:6">
      <c r="B44" s="167" t="s">
        <v>411</v>
      </c>
      <c r="C44" s="163" t="s">
        <v>319</v>
      </c>
      <c r="D44" s="163" t="s">
        <v>319</v>
      </c>
      <c r="E44" s="163" t="s">
        <v>319</v>
      </c>
      <c r="F44" s="163" t="s">
        <v>319</v>
      </c>
    </row>
    <row r="45" spans="2:6">
      <c r="B45" s="167" t="s">
        <v>412</v>
      </c>
      <c r="C45" s="163" t="s">
        <v>413</v>
      </c>
      <c r="D45" s="163" t="s">
        <v>413</v>
      </c>
      <c r="E45" s="163" t="s">
        <v>413</v>
      </c>
      <c r="F45" s="163" t="s">
        <v>413</v>
      </c>
    </row>
    <row r="46" spans="2:6">
      <c r="B46" s="141" t="s">
        <v>414</v>
      </c>
      <c r="C46" s="162"/>
      <c r="D46" s="162"/>
      <c r="E46" s="162"/>
      <c r="F46" s="162"/>
    </row>
    <row r="47" spans="2:6">
      <c r="B47" s="167" t="s">
        <v>415</v>
      </c>
      <c r="C47" s="163" t="s">
        <v>34</v>
      </c>
      <c r="D47" s="163" t="s">
        <v>34</v>
      </c>
      <c r="E47" s="163" t="s">
        <v>34</v>
      </c>
      <c r="F47" s="163" t="s">
        <v>34</v>
      </c>
    </row>
    <row r="48" spans="2:6">
      <c r="B48" s="167" t="s">
        <v>416</v>
      </c>
      <c r="C48" s="163" t="s">
        <v>34</v>
      </c>
      <c r="D48" s="163" t="s">
        <v>34</v>
      </c>
      <c r="E48" s="163" t="s">
        <v>34</v>
      </c>
      <c r="F48" s="163" t="s">
        <v>34</v>
      </c>
    </row>
    <row r="49" spans="2:6">
      <c r="B49" s="167" t="s">
        <v>417</v>
      </c>
      <c r="C49" s="163" t="s">
        <v>34</v>
      </c>
      <c r="D49" s="163" t="s">
        <v>34</v>
      </c>
      <c r="E49" s="163" t="s">
        <v>34</v>
      </c>
      <c r="F49" s="163" t="s">
        <v>34</v>
      </c>
    </row>
    <row r="50" spans="2:6">
      <c r="B50" s="167" t="s">
        <v>418</v>
      </c>
      <c r="C50" s="163" t="s">
        <v>34</v>
      </c>
      <c r="D50" s="163" t="s">
        <v>34</v>
      </c>
      <c r="E50" s="163" t="s">
        <v>34</v>
      </c>
      <c r="F50" s="163" t="s">
        <v>34</v>
      </c>
    </row>
    <row r="51" spans="2:6">
      <c r="B51" s="167" t="s">
        <v>419</v>
      </c>
      <c r="C51" s="163" t="s">
        <v>34</v>
      </c>
      <c r="D51" s="163" t="s">
        <v>34</v>
      </c>
      <c r="E51" s="163" t="s">
        <v>34</v>
      </c>
      <c r="F51" s="163" t="s">
        <v>34</v>
      </c>
    </row>
    <row r="52" spans="2:6">
      <c r="B52" s="167" t="s">
        <v>420</v>
      </c>
      <c r="C52" s="163" t="s">
        <v>34</v>
      </c>
      <c r="D52" s="163" t="s">
        <v>34</v>
      </c>
      <c r="E52" s="163" t="s">
        <v>34</v>
      </c>
      <c r="F52" s="163" t="s">
        <v>34</v>
      </c>
    </row>
    <row r="53" spans="2:6">
      <c r="B53" s="167" t="s">
        <v>421</v>
      </c>
      <c r="C53" s="163" t="s">
        <v>422</v>
      </c>
      <c r="D53" s="168" t="s">
        <v>34</v>
      </c>
      <c r="E53" s="168" t="s">
        <v>34</v>
      </c>
      <c r="F53" s="168" t="s">
        <v>34</v>
      </c>
    </row>
    <row r="54" spans="2:6">
      <c r="B54" s="167" t="s">
        <v>423</v>
      </c>
      <c r="C54" s="163" t="s">
        <v>34</v>
      </c>
      <c r="D54" s="163" t="s">
        <v>34</v>
      </c>
      <c r="E54" s="163" t="s">
        <v>34</v>
      </c>
      <c r="F54" s="163" t="s">
        <v>34</v>
      </c>
    </row>
    <row r="55" spans="2:6">
      <c r="B55" s="167" t="s">
        <v>424</v>
      </c>
      <c r="C55" s="163" t="s">
        <v>34</v>
      </c>
      <c r="D55" s="163" t="s">
        <v>34</v>
      </c>
      <c r="E55" s="163" t="s">
        <v>34</v>
      </c>
      <c r="F55" s="163" t="s">
        <v>34</v>
      </c>
    </row>
    <row r="56" spans="2:6">
      <c r="B56" s="167" t="s">
        <v>425</v>
      </c>
      <c r="C56" s="163" t="s">
        <v>422</v>
      </c>
      <c r="D56" s="163" t="s">
        <v>422</v>
      </c>
      <c r="E56" s="168" t="s">
        <v>34</v>
      </c>
      <c r="F56" s="168" t="s">
        <v>34</v>
      </c>
    </row>
    <row r="57" spans="2:6">
      <c r="B57" s="167" t="s">
        <v>426</v>
      </c>
      <c r="C57" s="163" t="s">
        <v>34</v>
      </c>
      <c r="D57" s="163" t="s">
        <v>34</v>
      </c>
      <c r="E57" s="163" t="s">
        <v>34</v>
      </c>
      <c r="F57" s="163" t="s">
        <v>34</v>
      </c>
    </row>
    <row r="58" spans="2:6">
      <c r="B58" s="167" t="s">
        <v>427</v>
      </c>
      <c r="C58" s="163" t="s">
        <v>34</v>
      </c>
      <c r="D58" s="163" t="s">
        <v>34</v>
      </c>
      <c r="E58" s="163" t="s">
        <v>34</v>
      </c>
      <c r="F58" s="163" t="s">
        <v>34</v>
      </c>
    </row>
    <row r="59" spans="2:6">
      <c r="B59" s="167" t="s">
        <v>428</v>
      </c>
      <c r="C59" s="163" t="s">
        <v>34</v>
      </c>
      <c r="D59" s="163" t="s">
        <v>34</v>
      </c>
      <c r="E59" s="163" t="s">
        <v>34</v>
      </c>
      <c r="F59" s="163" t="s">
        <v>34</v>
      </c>
    </row>
    <row r="60" spans="2:6">
      <c r="B60" s="167" t="s">
        <v>429</v>
      </c>
      <c r="C60" s="163" t="s">
        <v>422</v>
      </c>
      <c r="D60" s="163" t="s">
        <v>422</v>
      </c>
      <c r="E60" s="168" t="s">
        <v>34</v>
      </c>
      <c r="F60" s="168" t="s">
        <v>34</v>
      </c>
    </row>
    <row r="61" spans="2:6">
      <c r="B61" s="167" t="s">
        <v>430</v>
      </c>
      <c r="C61" s="163" t="s">
        <v>34</v>
      </c>
      <c r="D61" s="163" t="s">
        <v>34</v>
      </c>
      <c r="E61" s="163" t="s">
        <v>34</v>
      </c>
      <c r="F61" s="163" t="s">
        <v>34</v>
      </c>
    </row>
    <row r="62" spans="2:6">
      <c r="B62" s="141" t="s">
        <v>431</v>
      </c>
      <c r="C62" s="162"/>
      <c r="D62" s="162"/>
      <c r="E62" s="162"/>
      <c r="F62" s="162"/>
    </row>
    <row r="63" spans="2:6">
      <c r="B63" s="169" t="s">
        <v>432</v>
      </c>
      <c r="C63" s="170" t="s">
        <v>422</v>
      </c>
      <c r="D63" s="170" t="s">
        <v>34</v>
      </c>
      <c r="E63" s="170" t="s">
        <v>34</v>
      </c>
      <c r="F63" s="170" t="s">
        <v>34</v>
      </c>
    </row>
    <row r="64" spans="2:6">
      <c r="B64" s="169" t="s">
        <v>433</v>
      </c>
      <c r="C64" s="170" t="s">
        <v>34</v>
      </c>
      <c r="D64" s="170" t="s">
        <v>34</v>
      </c>
      <c r="E64" s="170" t="s">
        <v>34</v>
      </c>
      <c r="F64" s="170" t="s">
        <v>34</v>
      </c>
    </row>
    <row r="65" spans="2:6">
      <c r="B65" s="169" t="s">
        <v>434</v>
      </c>
      <c r="C65" s="170" t="s">
        <v>422</v>
      </c>
      <c r="D65" s="170" t="s">
        <v>34</v>
      </c>
      <c r="E65" s="170" t="s">
        <v>34</v>
      </c>
      <c r="F65" s="170" t="s">
        <v>34</v>
      </c>
    </row>
    <row r="66" spans="2:6">
      <c r="B66" s="169" t="s">
        <v>435</v>
      </c>
      <c r="C66" s="170" t="s">
        <v>34</v>
      </c>
      <c r="D66" s="170" t="s">
        <v>34</v>
      </c>
      <c r="E66" s="170" t="s">
        <v>34</v>
      </c>
      <c r="F66" s="170" t="s">
        <v>34</v>
      </c>
    </row>
    <row r="67" spans="2:6">
      <c r="B67" s="169" t="s">
        <v>436</v>
      </c>
      <c r="C67" s="170" t="s">
        <v>422</v>
      </c>
      <c r="D67" s="170" t="s">
        <v>422</v>
      </c>
      <c r="E67" s="170" t="s">
        <v>422</v>
      </c>
      <c r="F67" s="168" t="s">
        <v>34</v>
      </c>
    </row>
    <row r="68" spans="2:6">
      <c r="B68" s="169" t="s">
        <v>437</v>
      </c>
      <c r="C68" s="170" t="s">
        <v>34</v>
      </c>
      <c r="D68" s="170" t="s">
        <v>34</v>
      </c>
      <c r="E68" s="170" t="s">
        <v>34</v>
      </c>
      <c r="F68" s="170" t="s">
        <v>34</v>
      </c>
    </row>
    <row r="69" spans="2:6">
      <c r="B69" s="169" t="s">
        <v>438</v>
      </c>
      <c r="C69" s="170" t="s">
        <v>34</v>
      </c>
      <c r="D69" s="170" t="s">
        <v>34</v>
      </c>
      <c r="E69" s="170" t="s">
        <v>34</v>
      </c>
      <c r="F69" s="170" t="s">
        <v>34</v>
      </c>
    </row>
    <row r="70" spans="2:6">
      <c r="B70" s="169" t="s">
        <v>439</v>
      </c>
      <c r="C70" s="170" t="s">
        <v>34</v>
      </c>
      <c r="D70" s="170" t="s">
        <v>34</v>
      </c>
      <c r="E70" s="170" t="s">
        <v>34</v>
      </c>
      <c r="F70" s="170" t="s">
        <v>34</v>
      </c>
    </row>
    <row r="71" spans="2:6">
      <c r="B71" s="169" t="s">
        <v>440</v>
      </c>
      <c r="C71" s="170" t="s">
        <v>422</v>
      </c>
      <c r="D71" s="170" t="s">
        <v>34</v>
      </c>
      <c r="E71" s="170" t="s">
        <v>34</v>
      </c>
      <c r="F71" s="170" t="s">
        <v>34</v>
      </c>
    </row>
    <row r="72" spans="2:6">
      <c r="B72" s="169" t="s">
        <v>441</v>
      </c>
      <c r="C72" s="170" t="s">
        <v>422</v>
      </c>
      <c r="D72" s="170" t="s">
        <v>34</v>
      </c>
      <c r="E72" s="170" t="s">
        <v>34</v>
      </c>
      <c r="F72" s="170" t="s">
        <v>34</v>
      </c>
    </row>
    <row r="73" spans="2:6">
      <c r="B73" s="169" t="s">
        <v>442</v>
      </c>
      <c r="C73" s="170" t="s">
        <v>422</v>
      </c>
      <c r="D73" s="170" t="s">
        <v>422</v>
      </c>
      <c r="E73" s="168" t="s">
        <v>34</v>
      </c>
      <c r="F73" s="168" t="s">
        <v>34</v>
      </c>
    </row>
    <row r="74" spans="2:6">
      <c r="B74" s="169" t="s">
        <v>443</v>
      </c>
      <c r="C74" s="170" t="s">
        <v>34</v>
      </c>
      <c r="D74" s="170" t="s">
        <v>34</v>
      </c>
      <c r="E74" s="170" t="s">
        <v>34</v>
      </c>
      <c r="F74" s="170" t="s">
        <v>34</v>
      </c>
    </row>
    <row r="75" spans="2:6">
      <c r="B75" s="169" t="s">
        <v>444</v>
      </c>
      <c r="C75" s="170" t="s">
        <v>34</v>
      </c>
      <c r="D75" s="170" t="s">
        <v>34</v>
      </c>
      <c r="E75" s="170" t="s">
        <v>34</v>
      </c>
      <c r="F75" s="170" t="s">
        <v>34</v>
      </c>
    </row>
    <row r="76" spans="2:6">
      <c r="B76" s="169" t="s">
        <v>445</v>
      </c>
      <c r="C76" s="170" t="s">
        <v>422</v>
      </c>
      <c r="D76" s="170" t="s">
        <v>422</v>
      </c>
      <c r="E76" s="170" t="s">
        <v>422</v>
      </c>
      <c r="F76" s="168" t="s">
        <v>34</v>
      </c>
    </row>
    <row r="77" spans="2:6">
      <c r="B77" s="141" t="s">
        <v>294</v>
      </c>
      <c r="C77" s="162"/>
      <c r="D77" s="162"/>
      <c r="E77" s="162"/>
      <c r="F77" s="162"/>
    </row>
    <row r="78" spans="2:6">
      <c r="B78" s="169" t="s">
        <v>446</v>
      </c>
      <c r="C78" s="170" t="s">
        <v>34</v>
      </c>
      <c r="D78" s="170" t="s">
        <v>34</v>
      </c>
      <c r="E78" s="170" t="s">
        <v>34</v>
      </c>
      <c r="F78" s="170" t="s">
        <v>34</v>
      </c>
    </row>
    <row r="79" spans="2:6">
      <c r="B79" s="169" t="s">
        <v>447</v>
      </c>
      <c r="C79" s="170" t="s">
        <v>34</v>
      </c>
      <c r="D79" s="170" t="s">
        <v>34</v>
      </c>
      <c r="E79" s="170" t="s">
        <v>34</v>
      </c>
      <c r="F79" s="170" t="s">
        <v>34</v>
      </c>
    </row>
    <row r="80" spans="2:6">
      <c r="B80" s="169" t="s">
        <v>448</v>
      </c>
      <c r="C80" s="170" t="s">
        <v>34</v>
      </c>
      <c r="D80" s="170" t="s">
        <v>34</v>
      </c>
      <c r="E80" s="170" t="s">
        <v>34</v>
      </c>
      <c r="F80" s="170" t="s">
        <v>34</v>
      </c>
    </row>
    <row r="81" spans="2:6">
      <c r="B81" s="169" t="s">
        <v>449</v>
      </c>
      <c r="C81" s="170" t="s">
        <v>34</v>
      </c>
      <c r="D81" s="170" t="s">
        <v>34</v>
      </c>
      <c r="E81" s="170" t="s">
        <v>34</v>
      </c>
      <c r="F81" s="170" t="s">
        <v>34</v>
      </c>
    </row>
    <row r="82" spans="2:6">
      <c r="B82" s="169" t="s">
        <v>41</v>
      </c>
      <c r="C82" s="170" t="s">
        <v>34</v>
      </c>
      <c r="D82" s="170" t="s">
        <v>34</v>
      </c>
      <c r="E82" s="170" t="s">
        <v>34</v>
      </c>
      <c r="F82" s="170" t="s">
        <v>34</v>
      </c>
    </row>
    <row r="83" spans="2:6">
      <c r="B83" s="169" t="s">
        <v>450</v>
      </c>
      <c r="C83" s="170" t="s">
        <v>422</v>
      </c>
      <c r="D83" s="170" t="s">
        <v>422</v>
      </c>
      <c r="E83" s="168" t="s">
        <v>34</v>
      </c>
      <c r="F83" s="168" t="s">
        <v>34</v>
      </c>
    </row>
    <row r="84" spans="2:6">
      <c r="B84" s="169" t="s">
        <v>451</v>
      </c>
      <c r="C84" s="170" t="s">
        <v>422</v>
      </c>
      <c r="D84" s="170" t="s">
        <v>422</v>
      </c>
      <c r="E84" s="168" t="s">
        <v>34</v>
      </c>
      <c r="F84" s="168" t="s">
        <v>34</v>
      </c>
    </row>
    <row r="85" spans="2:6">
      <c r="B85" s="169" t="s">
        <v>452</v>
      </c>
      <c r="C85" s="170" t="s">
        <v>422</v>
      </c>
      <c r="D85" s="170" t="s">
        <v>422</v>
      </c>
      <c r="E85" s="168" t="s">
        <v>34</v>
      </c>
      <c r="F85" s="168" t="s">
        <v>34</v>
      </c>
    </row>
    <row r="86" spans="2:6">
      <c r="B86" s="169" t="s">
        <v>453</v>
      </c>
      <c r="C86" s="170" t="s">
        <v>422</v>
      </c>
      <c r="D86" s="170" t="s">
        <v>422</v>
      </c>
      <c r="E86" s="168" t="s">
        <v>34</v>
      </c>
      <c r="F86" s="168" t="s">
        <v>34</v>
      </c>
    </row>
    <row r="87" spans="2:6">
      <c r="B87" s="169" t="s">
        <v>454</v>
      </c>
      <c r="C87" s="170" t="s">
        <v>422</v>
      </c>
      <c r="D87" s="170" t="s">
        <v>422</v>
      </c>
      <c r="E87" s="170" t="s">
        <v>422</v>
      </c>
      <c r="F87" s="168" t="s">
        <v>34</v>
      </c>
    </row>
    <row r="88" spans="2:6">
      <c r="B88" s="169" t="s">
        <v>455</v>
      </c>
      <c r="C88" s="170" t="s">
        <v>422</v>
      </c>
      <c r="D88" s="170" t="s">
        <v>422</v>
      </c>
      <c r="E88" s="170" t="s">
        <v>422</v>
      </c>
      <c r="F88" s="168" t="s">
        <v>34</v>
      </c>
    </row>
    <row r="89" spans="2:6">
      <c r="B89" s="141" t="s">
        <v>253</v>
      </c>
      <c r="C89" s="162"/>
      <c r="D89" s="162"/>
      <c r="E89" s="162"/>
      <c r="F89" s="162"/>
    </row>
    <row r="90" spans="2:6">
      <c r="B90" s="169" t="s">
        <v>456</v>
      </c>
      <c r="C90" s="170" t="s">
        <v>34</v>
      </c>
      <c r="D90" s="170" t="s">
        <v>34</v>
      </c>
      <c r="E90" s="170" t="s">
        <v>34</v>
      </c>
      <c r="F90" s="170" t="s">
        <v>34</v>
      </c>
    </row>
    <row r="91" spans="2:6">
      <c r="B91" s="169" t="s">
        <v>457</v>
      </c>
      <c r="C91" s="170" t="s">
        <v>34</v>
      </c>
      <c r="D91" s="170" t="s">
        <v>34</v>
      </c>
      <c r="E91" s="170" t="s">
        <v>34</v>
      </c>
      <c r="F91" s="170" t="s">
        <v>34</v>
      </c>
    </row>
    <row r="92" spans="2:6">
      <c r="B92" s="169" t="s">
        <v>458</v>
      </c>
      <c r="C92" s="170" t="s">
        <v>34</v>
      </c>
      <c r="D92" s="170" t="s">
        <v>34</v>
      </c>
      <c r="E92" s="170" t="s">
        <v>34</v>
      </c>
      <c r="F92" s="170" t="s">
        <v>34</v>
      </c>
    </row>
    <row r="93" spans="2:6">
      <c r="B93" s="169" t="s">
        <v>459</v>
      </c>
      <c r="C93" s="170" t="s">
        <v>422</v>
      </c>
      <c r="D93" s="170" t="s">
        <v>422</v>
      </c>
      <c r="E93" s="170" t="s">
        <v>422</v>
      </c>
      <c r="F93" s="168" t="s">
        <v>34</v>
      </c>
    </row>
    <row r="94" spans="2:6">
      <c r="B94" s="169" t="s">
        <v>460</v>
      </c>
      <c r="C94" s="170" t="s">
        <v>422</v>
      </c>
      <c r="D94" s="168" t="s">
        <v>34</v>
      </c>
      <c r="E94" s="170" t="s">
        <v>34</v>
      </c>
      <c r="F94" s="170" t="s">
        <v>34</v>
      </c>
    </row>
    <row r="95" spans="2:6">
      <c r="B95" s="169" t="s">
        <v>461</v>
      </c>
      <c r="C95" s="170" t="s">
        <v>34</v>
      </c>
      <c r="D95" s="170" t="s">
        <v>34</v>
      </c>
      <c r="E95" s="170" t="s">
        <v>34</v>
      </c>
      <c r="F95" s="170" t="s">
        <v>34</v>
      </c>
    </row>
    <row r="96" spans="2:6">
      <c r="B96" s="169" t="s">
        <v>462</v>
      </c>
      <c r="C96" s="170" t="s">
        <v>34</v>
      </c>
      <c r="D96" s="170" t="s">
        <v>34</v>
      </c>
      <c r="E96" s="170" t="s">
        <v>422</v>
      </c>
      <c r="F96" s="170" t="s">
        <v>422</v>
      </c>
    </row>
    <row r="97" spans="2:6">
      <c r="B97" s="169" t="s">
        <v>463</v>
      </c>
      <c r="C97" s="170" t="s">
        <v>422</v>
      </c>
      <c r="D97" s="170" t="s">
        <v>422</v>
      </c>
      <c r="E97" s="168" t="s">
        <v>34</v>
      </c>
      <c r="F97" s="168" t="s">
        <v>34</v>
      </c>
    </row>
    <row r="98" spans="2:6">
      <c r="B98" s="169" t="s">
        <v>464</v>
      </c>
      <c r="C98" s="170" t="s">
        <v>422</v>
      </c>
      <c r="D98" s="170" t="s">
        <v>422</v>
      </c>
      <c r="E98" s="168" t="s">
        <v>34</v>
      </c>
      <c r="F98" s="168" t="s">
        <v>34</v>
      </c>
    </row>
    <row r="99" spans="2:6">
      <c r="B99" s="169" t="s">
        <v>465</v>
      </c>
      <c r="C99" s="170" t="s">
        <v>34</v>
      </c>
      <c r="D99" s="170" t="s">
        <v>34</v>
      </c>
      <c r="E99" s="170" t="s">
        <v>34</v>
      </c>
      <c r="F99" s="170" t="s">
        <v>34</v>
      </c>
    </row>
    <row r="100" spans="2:6">
      <c r="B100" s="169" t="s">
        <v>466</v>
      </c>
      <c r="C100" s="170" t="s">
        <v>422</v>
      </c>
      <c r="D100" s="170" t="s">
        <v>422</v>
      </c>
      <c r="E100" s="170" t="s">
        <v>34</v>
      </c>
      <c r="F100" s="170" t="s">
        <v>34</v>
      </c>
    </row>
    <row r="101" spans="2:6">
      <c r="B101" s="169" t="s">
        <v>467</v>
      </c>
      <c r="C101" s="170" t="s">
        <v>34</v>
      </c>
      <c r="D101" s="170" t="s">
        <v>34</v>
      </c>
      <c r="E101" s="170" t="s">
        <v>34</v>
      </c>
      <c r="F101" s="170" t="s">
        <v>34</v>
      </c>
    </row>
    <row r="102" spans="2:6">
      <c r="B102" s="169" t="s">
        <v>468</v>
      </c>
      <c r="C102" s="170" t="s">
        <v>422</v>
      </c>
      <c r="D102" s="170" t="s">
        <v>422</v>
      </c>
      <c r="E102" s="170" t="s">
        <v>34</v>
      </c>
      <c r="F102" s="170" t="s">
        <v>34</v>
      </c>
    </row>
    <row r="103" spans="2:6">
      <c r="B103" s="169" t="s">
        <v>469</v>
      </c>
      <c r="C103" s="170" t="s">
        <v>34</v>
      </c>
      <c r="D103" s="170" t="s">
        <v>34</v>
      </c>
      <c r="E103" s="170" t="s">
        <v>34</v>
      </c>
      <c r="F103" s="170" t="s">
        <v>34</v>
      </c>
    </row>
    <row r="104" spans="2:6">
      <c r="B104" s="141" t="s">
        <v>470</v>
      </c>
      <c r="C104" s="162"/>
      <c r="D104" s="162"/>
      <c r="E104" s="162"/>
      <c r="F104" s="162"/>
    </row>
    <row r="105" spans="2:6">
      <c r="B105" s="169" t="s">
        <v>471</v>
      </c>
      <c r="C105" s="170" t="s">
        <v>34</v>
      </c>
      <c r="D105" s="170" t="s">
        <v>34</v>
      </c>
      <c r="E105" s="170" t="s">
        <v>34</v>
      </c>
      <c r="F105" s="170" t="s">
        <v>34</v>
      </c>
    </row>
    <row r="106" spans="2:6">
      <c r="B106" s="169" t="s">
        <v>472</v>
      </c>
      <c r="C106" s="170" t="s">
        <v>422</v>
      </c>
      <c r="D106" s="170" t="s">
        <v>34</v>
      </c>
      <c r="E106" s="170" t="s">
        <v>34</v>
      </c>
      <c r="F106" s="170" t="s">
        <v>34</v>
      </c>
    </row>
    <row r="107" spans="2:6">
      <c r="B107" s="169" t="s">
        <v>473</v>
      </c>
      <c r="C107" s="170" t="s">
        <v>422</v>
      </c>
      <c r="D107" s="168" t="s">
        <v>34</v>
      </c>
      <c r="E107" s="168" t="s">
        <v>34</v>
      </c>
      <c r="F107" s="170" t="s">
        <v>34</v>
      </c>
    </row>
    <row r="108" spans="2:6">
      <c r="B108" s="169" t="s">
        <v>474</v>
      </c>
      <c r="C108" s="170" t="s">
        <v>422</v>
      </c>
      <c r="D108" s="168" t="s">
        <v>34</v>
      </c>
      <c r="E108" s="168" t="s">
        <v>34</v>
      </c>
      <c r="F108" s="170" t="s">
        <v>34</v>
      </c>
    </row>
    <row r="109" spans="2:6">
      <c r="B109" s="169" t="s">
        <v>475</v>
      </c>
      <c r="C109" s="170" t="s">
        <v>422</v>
      </c>
      <c r="D109" s="170" t="s">
        <v>34</v>
      </c>
      <c r="E109" s="170" t="s">
        <v>34</v>
      </c>
      <c r="F109" s="170" t="s">
        <v>34</v>
      </c>
    </row>
    <row r="110" spans="2:6">
      <c r="B110" s="169" t="s">
        <v>476</v>
      </c>
      <c r="C110" s="170" t="s">
        <v>422</v>
      </c>
      <c r="D110" s="170" t="s">
        <v>34</v>
      </c>
      <c r="E110" s="170" t="s">
        <v>34</v>
      </c>
      <c r="F110" s="170" t="s">
        <v>34</v>
      </c>
    </row>
    <row r="111" spans="2:6">
      <c r="B111" s="169" t="s">
        <v>477</v>
      </c>
      <c r="C111" s="170" t="s">
        <v>34</v>
      </c>
      <c r="D111" s="170" t="s">
        <v>34</v>
      </c>
      <c r="E111" s="170" t="s">
        <v>34</v>
      </c>
      <c r="F111" s="170" t="s">
        <v>34</v>
      </c>
    </row>
    <row r="112" spans="2:6">
      <c r="B112" s="169" t="s">
        <v>478</v>
      </c>
      <c r="C112" s="170" t="s">
        <v>34</v>
      </c>
      <c r="D112" s="170" t="s">
        <v>34</v>
      </c>
      <c r="E112" s="170" t="s">
        <v>34</v>
      </c>
      <c r="F112" s="170" t="s">
        <v>34</v>
      </c>
    </row>
    <row r="113" spans="2:6">
      <c r="B113" s="169" t="s">
        <v>479</v>
      </c>
      <c r="C113" s="170" t="s">
        <v>34</v>
      </c>
      <c r="D113" s="170" t="s">
        <v>34</v>
      </c>
      <c r="E113" s="170" t="s">
        <v>34</v>
      </c>
      <c r="F113" s="170" t="s">
        <v>34</v>
      </c>
    </row>
    <row r="114" spans="2:6">
      <c r="B114" s="169" t="s">
        <v>480</v>
      </c>
      <c r="C114" s="170" t="s">
        <v>422</v>
      </c>
      <c r="D114" s="170" t="s">
        <v>34</v>
      </c>
      <c r="E114" s="170" t="s">
        <v>34</v>
      </c>
      <c r="F114" s="170" t="s">
        <v>34</v>
      </c>
    </row>
  </sheetData>
  <autoFilter ref="B1:F114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B1:D64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34" sqref="D34"/>
    </sheetView>
  </sheetViews>
  <sheetFormatPr defaultColWidth="23.85546875" defaultRowHeight="15"/>
  <cols>
    <col min="1" max="1" width="23.85546875" style="172"/>
    <col min="2" max="2" width="57.42578125" style="172" bestFit="1" customWidth="1"/>
    <col min="3" max="4" width="38.5703125" style="173" bestFit="1" customWidth="1"/>
    <col min="5" max="16384" width="23.85546875" style="172"/>
  </cols>
  <sheetData>
    <row r="1" spans="2:4">
      <c r="B1" s="156" t="s">
        <v>681</v>
      </c>
      <c r="C1" s="157" t="s">
        <v>307</v>
      </c>
      <c r="D1" s="157" t="s">
        <v>308</v>
      </c>
    </row>
    <row r="2" spans="2:4">
      <c r="B2" s="158" t="s">
        <v>29</v>
      </c>
      <c r="C2" s="174">
        <v>494891</v>
      </c>
      <c r="D2" s="174">
        <v>518319</v>
      </c>
    </row>
    <row r="3" spans="2:4">
      <c r="B3" s="159" t="s">
        <v>5</v>
      </c>
      <c r="C3" s="175">
        <f>C2+C4+C5+C6</f>
        <v>593869.19999999995</v>
      </c>
      <c r="D3" s="175">
        <f>D2+D4+D5+D6</f>
        <v>621982.80000000005</v>
      </c>
    </row>
    <row r="4" spans="2:4">
      <c r="B4" s="158" t="s">
        <v>6</v>
      </c>
      <c r="C4" s="174">
        <f>C$2*14%</f>
        <v>69284.740000000005</v>
      </c>
      <c r="D4" s="174">
        <f>D$2*14%</f>
        <v>72564.66</v>
      </c>
    </row>
    <row r="5" spans="2:4">
      <c r="B5" s="158" t="s">
        <v>7</v>
      </c>
      <c r="C5" s="174">
        <f>C$2*4%</f>
        <v>19795.64</v>
      </c>
      <c r="D5" s="174">
        <f>D$2*4%</f>
        <v>20732.760000000002</v>
      </c>
    </row>
    <row r="6" spans="2:4">
      <c r="B6" s="158" t="s">
        <v>8</v>
      </c>
      <c r="C6" s="174">
        <f>C$2*2%</f>
        <v>9897.82</v>
      </c>
      <c r="D6" s="174">
        <f>D$2*2%</f>
        <v>10366.380000000001</v>
      </c>
    </row>
    <row r="7" spans="2:4">
      <c r="B7" s="159" t="s">
        <v>309</v>
      </c>
      <c r="C7" s="176"/>
      <c r="D7" s="176"/>
    </row>
    <row r="8" spans="2:4">
      <c r="B8" s="158" t="s">
        <v>310</v>
      </c>
      <c r="C8" s="160" t="s">
        <v>311</v>
      </c>
      <c r="D8" s="160" t="s">
        <v>311</v>
      </c>
    </row>
    <row r="9" spans="2:4">
      <c r="B9" s="158" t="s">
        <v>312</v>
      </c>
      <c r="C9" s="160" t="s">
        <v>313</v>
      </c>
      <c r="D9" s="160" t="s">
        <v>313</v>
      </c>
    </row>
    <row r="10" spans="2:4">
      <c r="B10" s="158" t="s">
        <v>314</v>
      </c>
      <c r="C10" s="160" t="s">
        <v>315</v>
      </c>
      <c r="D10" s="160" t="s">
        <v>315</v>
      </c>
    </row>
    <row r="11" spans="2:4">
      <c r="B11" s="158" t="s">
        <v>316</v>
      </c>
      <c r="C11" s="160" t="s">
        <v>317</v>
      </c>
      <c r="D11" s="160" t="s">
        <v>317</v>
      </c>
    </row>
    <row r="12" spans="2:4">
      <c r="B12" s="158" t="s">
        <v>318</v>
      </c>
      <c r="C12" s="177" t="s">
        <v>319</v>
      </c>
      <c r="D12" s="177" t="s">
        <v>319</v>
      </c>
    </row>
    <row r="13" spans="2:4">
      <c r="B13" s="158" t="s">
        <v>320</v>
      </c>
      <c r="C13" s="177" t="s">
        <v>321</v>
      </c>
      <c r="D13" s="177" t="s">
        <v>321</v>
      </c>
    </row>
    <row r="14" spans="2:4">
      <c r="B14" s="158" t="s">
        <v>322</v>
      </c>
      <c r="C14" s="177" t="s">
        <v>323</v>
      </c>
      <c r="D14" s="177" t="s">
        <v>323</v>
      </c>
    </row>
    <row r="15" spans="2:4">
      <c r="B15" s="159" t="s">
        <v>235</v>
      </c>
      <c r="C15" s="175"/>
      <c r="D15" s="175"/>
    </row>
    <row r="16" spans="2:4" ht="22.5">
      <c r="B16" s="158" t="s">
        <v>324</v>
      </c>
      <c r="C16" s="177" t="s">
        <v>682</v>
      </c>
      <c r="D16" s="177" t="s">
        <v>682</v>
      </c>
    </row>
    <row r="17" spans="2:4">
      <c r="B17" s="158" t="s">
        <v>326</v>
      </c>
      <c r="C17" s="177" t="s">
        <v>327</v>
      </c>
      <c r="D17" s="177" t="s">
        <v>327</v>
      </c>
    </row>
    <row r="18" spans="2:4">
      <c r="B18" s="159" t="s">
        <v>328</v>
      </c>
      <c r="C18" s="176"/>
      <c r="D18" s="176"/>
    </row>
    <row r="19" spans="2:4" ht="22.5">
      <c r="B19" s="158" t="s">
        <v>324</v>
      </c>
      <c r="C19" s="177" t="s">
        <v>329</v>
      </c>
      <c r="D19" s="177" t="s">
        <v>329</v>
      </c>
    </row>
    <row r="20" spans="2:4">
      <c r="B20" s="158" t="s">
        <v>330</v>
      </c>
      <c r="C20" s="177" t="s">
        <v>331</v>
      </c>
      <c r="D20" s="177" t="s">
        <v>331</v>
      </c>
    </row>
    <row r="21" spans="2:4">
      <c r="B21" s="158" t="s">
        <v>102</v>
      </c>
      <c r="C21" s="177" t="s">
        <v>332</v>
      </c>
      <c r="D21" s="177" t="s">
        <v>332</v>
      </c>
    </row>
    <row r="22" spans="2:4">
      <c r="B22" s="158" t="s">
        <v>104</v>
      </c>
      <c r="C22" s="177" t="s">
        <v>333</v>
      </c>
      <c r="D22" s="177" t="s">
        <v>333</v>
      </c>
    </row>
    <row r="23" spans="2:4">
      <c r="B23" s="158" t="s">
        <v>32</v>
      </c>
      <c r="C23" s="177" t="s">
        <v>334</v>
      </c>
      <c r="D23" s="177" t="s">
        <v>334</v>
      </c>
    </row>
    <row r="24" spans="2:4">
      <c r="B24" s="159" t="s">
        <v>335</v>
      </c>
      <c r="C24" s="175"/>
      <c r="D24" s="175"/>
    </row>
    <row r="25" spans="2:4">
      <c r="B25" s="158" t="s">
        <v>324</v>
      </c>
      <c r="C25" s="177" t="s">
        <v>336</v>
      </c>
      <c r="D25" s="177" t="s">
        <v>336</v>
      </c>
    </row>
    <row r="26" spans="2:4">
      <c r="B26" s="158" t="s">
        <v>337</v>
      </c>
      <c r="C26" s="160" t="s">
        <v>338</v>
      </c>
      <c r="D26" s="160" t="s">
        <v>338</v>
      </c>
    </row>
    <row r="27" spans="2:4">
      <c r="B27" s="158" t="s">
        <v>339</v>
      </c>
      <c r="C27" s="160" t="s">
        <v>340</v>
      </c>
      <c r="D27" s="160" t="s">
        <v>340</v>
      </c>
    </row>
    <row r="28" spans="2:4">
      <c r="B28" s="159" t="s">
        <v>341</v>
      </c>
      <c r="C28" s="176"/>
      <c r="D28" s="176"/>
    </row>
    <row r="29" spans="2:4">
      <c r="B29" s="158" t="s">
        <v>342</v>
      </c>
      <c r="C29" s="160" t="s">
        <v>343</v>
      </c>
      <c r="D29" s="160" t="s">
        <v>343</v>
      </c>
    </row>
    <row r="30" spans="2:4">
      <c r="B30" s="158" t="s">
        <v>344</v>
      </c>
      <c r="C30" s="160" t="s">
        <v>345</v>
      </c>
      <c r="D30" s="160" t="s">
        <v>345</v>
      </c>
    </row>
    <row r="31" spans="2:4">
      <c r="B31" s="159" t="s">
        <v>230</v>
      </c>
      <c r="C31" s="175"/>
      <c r="D31" s="175"/>
    </row>
    <row r="32" spans="2:4" ht="22.5">
      <c r="B32" s="158" t="s">
        <v>324</v>
      </c>
      <c r="C32" s="160" t="s">
        <v>346</v>
      </c>
      <c r="D32" s="160" t="s">
        <v>346</v>
      </c>
    </row>
    <row r="33" spans="2:4">
      <c r="B33" s="158" t="s">
        <v>347</v>
      </c>
      <c r="C33" s="160" t="s">
        <v>348</v>
      </c>
      <c r="D33" s="160" t="s">
        <v>348</v>
      </c>
    </row>
    <row r="34" spans="2:4">
      <c r="B34" s="158" t="s">
        <v>349</v>
      </c>
      <c r="C34" s="160" t="s">
        <v>350</v>
      </c>
      <c r="D34" s="160" t="s">
        <v>350</v>
      </c>
    </row>
    <row r="35" spans="2:4">
      <c r="B35" s="159" t="s">
        <v>351</v>
      </c>
      <c r="C35" s="176"/>
      <c r="D35" s="176"/>
    </row>
    <row r="36" spans="2:4">
      <c r="B36" s="158" t="s">
        <v>324</v>
      </c>
      <c r="C36" s="160" t="s">
        <v>352</v>
      </c>
      <c r="D36" s="160" t="s">
        <v>352</v>
      </c>
    </row>
    <row r="37" spans="2:4">
      <c r="B37" s="158" t="s">
        <v>353</v>
      </c>
      <c r="C37" s="160" t="s">
        <v>354</v>
      </c>
      <c r="D37" s="160" t="s">
        <v>354</v>
      </c>
    </row>
    <row r="38" spans="2:4">
      <c r="B38" s="159" t="s">
        <v>355</v>
      </c>
      <c r="C38" s="176" t="s">
        <v>307</v>
      </c>
      <c r="D38" s="176" t="s">
        <v>308</v>
      </c>
    </row>
    <row r="39" spans="2:4">
      <c r="B39" s="158" t="s">
        <v>660</v>
      </c>
      <c r="C39" s="160" t="s">
        <v>36</v>
      </c>
      <c r="D39" s="160" t="s">
        <v>34</v>
      </c>
    </row>
    <row r="40" spans="2:4">
      <c r="B40" s="158" t="s">
        <v>661</v>
      </c>
      <c r="C40" s="160" t="s">
        <v>36</v>
      </c>
      <c r="D40" s="178" t="s">
        <v>34</v>
      </c>
    </row>
    <row r="41" spans="2:4">
      <c r="B41" s="158" t="s">
        <v>662</v>
      </c>
      <c r="C41" s="160" t="s">
        <v>36</v>
      </c>
      <c r="D41" s="160" t="s">
        <v>34</v>
      </c>
    </row>
    <row r="42" spans="2:4">
      <c r="B42" s="158" t="s">
        <v>663</v>
      </c>
      <c r="C42" s="160" t="s">
        <v>34</v>
      </c>
      <c r="D42" s="160" t="s">
        <v>34</v>
      </c>
    </row>
    <row r="43" spans="2:4">
      <c r="B43" s="158" t="s">
        <v>664</v>
      </c>
      <c r="C43" s="160" t="s">
        <v>34</v>
      </c>
      <c r="D43" s="160" t="s">
        <v>34</v>
      </c>
    </row>
    <row r="44" spans="2:4">
      <c r="B44" s="158" t="s">
        <v>665</v>
      </c>
      <c r="C44" s="160" t="s">
        <v>34</v>
      </c>
      <c r="D44" s="160" t="s">
        <v>34</v>
      </c>
    </row>
    <row r="45" spans="2:4">
      <c r="B45" s="158" t="s">
        <v>666</v>
      </c>
      <c r="C45" s="160" t="s">
        <v>34</v>
      </c>
      <c r="D45" s="160" t="s">
        <v>34</v>
      </c>
    </row>
    <row r="46" spans="2:4">
      <c r="B46" s="159" t="s">
        <v>363</v>
      </c>
      <c r="C46" s="176" t="s">
        <v>307</v>
      </c>
      <c r="D46" s="176" t="s">
        <v>308</v>
      </c>
    </row>
    <row r="47" spans="2:4">
      <c r="B47" s="158" t="s">
        <v>667</v>
      </c>
      <c r="C47" s="160" t="s">
        <v>34</v>
      </c>
      <c r="D47" s="160" t="s">
        <v>34</v>
      </c>
    </row>
    <row r="48" spans="2:4">
      <c r="B48" s="158" t="s">
        <v>668</v>
      </c>
      <c r="C48" s="160" t="s">
        <v>34</v>
      </c>
      <c r="D48" s="160" t="s">
        <v>34</v>
      </c>
    </row>
    <row r="49" spans="2:4">
      <c r="B49" s="158" t="s">
        <v>669</v>
      </c>
      <c r="C49" s="160" t="s">
        <v>34</v>
      </c>
      <c r="D49" s="160" t="s">
        <v>34</v>
      </c>
    </row>
    <row r="50" spans="2:4">
      <c r="B50" s="158" t="s">
        <v>670</v>
      </c>
      <c r="C50" s="160" t="s">
        <v>36</v>
      </c>
      <c r="D50" s="178" t="s">
        <v>34</v>
      </c>
    </row>
    <row r="51" spans="2:4">
      <c r="B51" s="158" t="s">
        <v>671</v>
      </c>
      <c r="C51" s="160" t="s">
        <v>36</v>
      </c>
      <c r="D51" s="178" t="s">
        <v>34</v>
      </c>
    </row>
    <row r="52" spans="2:4">
      <c r="B52" s="158" t="s">
        <v>672</v>
      </c>
      <c r="C52" s="160" t="s">
        <v>34</v>
      </c>
      <c r="D52" s="160" t="s">
        <v>34</v>
      </c>
    </row>
    <row r="53" spans="2:4">
      <c r="B53" s="159" t="s">
        <v>370</v>
      </c>
      <c r="C53" s="176" t="s">
        <v>307</v>
      </c>
      <c r="D53" s="176" t="s">
        <v>308</v>
      </c>
    </row>
    <row r="54" spans="2:4">
      <c r="B54" s="158" t="s">
        <v>673</v>
      </c>
      <c r="C54" s="160" t="s">
        <v>34</v>
      </c>
      <c r="D54" s="160" t="s">
        <v>34</v>
      </c>
    </row>
    <row r="55" spans="2:4">
      <c r="B55" s="158" t="s">
        <v>674</v>
      </c>
      <c r="C55" s="160" t="s">
        <v>34</v>
      </c>
      <c r="D55" s="160" t="s">
        <v>34</v>
      </c>
    </row>
    <row r="56" spans="2:4">
      <c r="B56" s="158" t="s">
        <v>675</v>
      </c>
      <c r="C56" s="160" t="s">
        <v>36</v>
      </c>
      <c r="D56" s="178" t="s">
        <v>34</v>
      </c>
    </row>
    <row r="57" spans="2:4">
      <c r="B57" s="158" t="s">
        <v>676</v>
      </c>
      <c r="C57" s="160" t="s">
        <v>36</v>
      </c>
      <c r="D57" s="178" t="s">
        <v>34</v>
      </c>
    </row>
    <row r="58" spans="2:4">
      <c r="B58" s="159" t="s">
        <v>375</v>
      </c>
      <c r="C58" s="176" t="s">
        <v>307</v>
      </c>
      <c r="D58" s="176" t="s">
        <v>308</v>
      </c>
    </row>
    <row r="59" spans="2:4">
      <c r="B59" s="158" t="s">
        <v>677</v>
      </c>
      <c r="C59" s="160" t="s">
        <v>34</v>
      </c>
      <c r="D59" s="160" t="s">
        <v>34</v>
      </c>
    </row>
    <row r="60" spans="2:4">
      <c r="B60" s="158" t="s">
        <v>678</v>
      </c>
      <c r="C60" s="160" t="s">
        <v>34</v>
      </c>
      <c r="D60" s="160" t="s">
        <v>34</v>
      </c>
    </row>
    <row r="61" spans="2:4">
      <c r="B61" s="158" t="s">
        <v>679</v>
      </c>
      <c r="C61" s="160" t="s">
        <v>34</v>
      </c>
      <c r="D61" s="160" t="s">
        <v>34</v>
      </c>
    </row>
    <row r="62" spans="2:4">
      <c r="B62" s="159" t="s">
        <v>680</v>
      </c>
      <c r="C62" s="176"/>
      <c r="D62" s="176"/>
    </row>
    <row r="63" spans="2:4">
      <c r="B63" s="158" t="s">
        <v>391</v>
      </c>
      <c r="C63" s="160" t="s">
        <v>34</v>
      </c>
      <c r="D63" s="160" t="s">
        <v>34</v>
      </c>
    </row>
    <row r="64" spans="2:4">
      <c r="B64" s="158" t="s">
        <v>393</v>
      </c>
      <c r="C64" s="160" t="s">
        <v>36</v>
      </c>
      <c r="D64" s="178" t="s">
        <v>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50"/>
  <sheetViews>
    <sheetView zoomScale="85" zoomScaleNormal="85" workbookViewId="0">
      <pane xSplit="2" ySplit="3" topLeftCell="C13" activePane="bottomRight" state="frozen"/>
      <selection pane="topRight" activeCell="C1" sqref="C1"/>
      <selection pane="bottomLeft" activeCell="A4" sqref="A4"/>
      <selection pane="bottomRight" activeCell="C3" sqref="C3"/>
    </sheetView>
  </sheetViews>
  <sheetFormatPr defaultColWidth="23.85546875" defaultRowHeight="15"/>
  <cols>
    <col min="1" max="1" width="2.85546875" customWidth="1"/>
    <col min="2" max="2" width="21.140625" style="166" customWidth="1"/>
    <col min="3" max="7" width="28.7109375" style="187" customWidth="1"/>
  </cols>
  <sheetData>
    <row r="1" spans="1:7" s="188" customFormat="1">
      <c r="B1" s="161" t="s">
        <v>1020</v>
      </c>
      <c r="C1" s="161" t="s">
        <v>1110</v>
      </c>
      <c r="D1" s="161" t="s">
        <v>1111</v>
      </c>
      <c r="E1" s="161" t="s">
        <v>1113</v>
      </c>
      <c r="F1" s="161" t="s">
        <v>1112</v>
      </c>
      <c r="G1" s="161" t="s">
        <v>1115</v>
      </c>
    </row>
    <row r="2" spans="1:7" ht="25.5">
      <c r="A2" s="1"/>
      <c r="B2" s="196" t="s">
        <v>4</v>
      </c>
      <c r="C2" s="197">
        <v>409916</v>
      </c>
      <c r="D2" s="197">
        <v>441328</v>
      </c>
      <c r="E2" s="197">
        <v>467067</v>
      </c>
      <c r="F2" s="197">
        <v>458536</v>
      </c>
      <c r="G2" s="197">
        <v>506568</v>
      </c>
    </row>
    <row r="3" spans="1:7">
      <c r="A3" s="1"/>
      <c r="B3" s="2" t="s">
        <v>5</v>
      </c>
      <c r="C3" s="165">
        <f>C2+C4+C5+C6</f>
        <v>491899.2</v>
      </c>
      <c r="D3" s="165">
        <f>D2+D4+D5+D6</f>
        <v>529593.59999999998</v>
      </c>
      <c r="E3" s="165">
        <f>E2+E4+E5+E6</f>
        <v>560480.4</v>
      </c>
      <c r="F3" s="165">
        <f t="shared" ref="F3" si="0">F2+F4+F5+F6</f>
        <v>550243.19999999995</v>
      </c>
      <c r="G3" s="165">
        <f>G2+G4+G5+G6</f>
        <v>607881.6</v>
      </c>
    </row>
    <row r="4" spans="1:7">
      <c r="A4" s="1"/>
      <c r="B4" s="196" t="s">
        <v>6</v>
      </c>
      <c r="C4" s="197">
        <f t="shared" ref="C4:G4" si="1">C$2*14%</f>
        <v>57388.240000000005</v>
      </c>
      <c r="D4" s="197">
        <f t="shared" si="1"/>
        <v>61785.920000000006</v>
      </c>
      <c r="E4" s="197">
        <f t="shared" si="1"/>
        <v>65389.380000000005</v>
      </c>
      <c r="F4" s="197">
        <f t="shared" si="1"/>
        <v>64195.040000000008</v>
      </c>
      <c r="G4" s="197">
        <f t="shared" si="1"/>
        <v>70919.520000000004</v>
      </c>
    </row>
    <row r="5" spans="1:7">
      <c r="A5" s="1"/>
      <c r="B5" s="196" t="s">
        <v>7</v>
      </c>
      <c r="C5" s="197">
        <f t="shared" ref="C5:G5" si="2">C$2*4%</f>
        <v>16396.64</v>
      </c>
      <c r="D5" s="197">
        <f t="shared" si="2"/>
        <v>17653.12</v>
      </c>
      <c r="E5" s="197">
        <f t="shared" si="2"/>
        <v>18682.68</v>
      </c>
      <c r="F5" s="197">
        <f t="shared" si="2"/>
        <v>18341.439999999999</v>
      </c>
      <c r="G5" s="197">
        <f t="shared" si="2"/>
        <v>20262.72</v>
      </c>
    </row>
    <row r="6" spans="1:7">
      <c r="A6" s="1"/>
      <c r="B6" s="196" t="s">
        <v>8</v>
      </c>
      <c r="C6" s="197">
        <f t="shared" ref="C6:G6" si="3">C$2*2%</f>
        <v>8198.32</v>
      </c>
      <c r="D6" s="197">
        <f t="shared" si="3"/>
        <v>8826.56</v>
      </c>
      <c r="E6" s="197">
        <f t="shared" si="3"/>
        <v>9341.34</v>
      </c>
      <c r="F6" s="197">
        <f t="shared" si="3"/>
        <v>9170.7199999999993</v>
      </c>
      <c r="G6" s="197">
        <f t="shared" si="3"/>
        <v>10131.36</v>
      </c>
    </row>
    <row r="7" spans="1:7">
      <c r="A7" s="1"/>
      <c r="B7" s="185"/>
      <c r="C7" s="186" t="s">
        <v>1165</v>
      </c>
      <c r="D7" s="186" t="s">
        <v>1166</v>
      </c>
      <c r="E7" s="186" t="s">
        <v>1167</v>
      </c>
      <c r="F7" s="186" t="s">
        <v>1168</v>
      </c>
      <c r="G7" s="186" t="s">
        <v>1169</v>
      </c>
    </row>
    <row r="8" spans="1:7">
      <c r="A8" s="1"/>
      <c r="B8" s="196" t="s">
        <v>795</v>
      </c>
      <c r="C8" s="197" t="s">
        <v>30</v>
      </c>
      <c r="D8" s="197" t="s">
        <v>30</v>
      </c>
      <c r="E8" s="197" t="s">
        <v>30</v>
      </c>
      <c r="F8" s="197" t="s">
        <v>30</v>
      </c>
      <c r="G8" s="197" t="s">
        <v>30</v>
      </c>
    </row>
    <row r="9" spans="1:7" ht="25.5">
      <c r="A9" s="1"/>
      <c r="B9" s="196" t="s">
        <v>12</v>
      </c>
      <c r="C9" s="197" t="s">
        <v>1120</v>
      </c>
      <c r="D9" s="197" t="s">
        <v>1121</v>
      </c>
      <c r="E9" s="197" t="s">
        <v>1121</v>
      </c>
      <c r="F9" s="197" t="s">
        <v>1121</v>
      </c>
      <c r="G9" s="197" t="s">
        <v>1121</v>
      </c>
    </row>
    <row r="10" spans="1:7">
      <c r="A10" s="1"/>
      <c r="B10" s="196" t="s">
        <v>17</v>
      </c>
      <c r="C10" s="197">
        <v>1197</v>
      </c>
      <c r="D10" s="197">
        <v>1197</v>
      </c>
      <c r="E10" s="197">
        <v>1197</v>
      </c>
      <c r="F10" s="197">
        <v>1197</v>
      </c>
      <c r="G10" s="197">
        <v>1197</v>
      </c>
    </row>
    <row r="11" spans="1:7">
      <c r="A11" s="1"/>
      <c r="B11" s="196" t="s">
        <v>796</v>
      </c>
      <c r="C11" s="197">
        <v>4</v>
      </c>
      <c r="D11" s="197">
        <v>4</v>
      </c>
      <c r="E11" s="197">
        <v>4</v>
      </c>
      <c r="F11" s="197">
        <v>4</v>
      </c>
      <c r="G11" s="197">
        <v>4</v>
      </c>
    </row>
    <row r="12" spans="1:7">
      <c r="A12" s="1"/>
      <c r="B12" s="196" t="s">
        <v>18</v>
      </c>
      <c r="C12" s="197" t="s">
        <v>1124</v>
      </c>
      <c r="D12" s="197" t="s">
        <v>1124</v>
      </c>
      <c r="E12" s="197" t="s">
        <v>1126</v>
      </c>
      <c r="F12" s="197" t="s">
        <v>1125</v>
      </c>
      <c r="G12" s="197" t="s">
        <v>1124</v>
      </c>
    </row>
    <row r="13" spans="1:7">
      <c r="A13" s="1"/>
      <c r="B13" s="196" t="s">
        <v>22</v>
      </c>
      <c r="C13" s="197" t="s">
        <v>1130</v>
      </c>
      <c r="D13" s="197" t="s">
        <v>1131</v>
      </c>
      <c r="E13" s="197" t="s">
        <v>1131</v>
      </c>
      <c r="F13" s="197" t="s">
        <v>1132</v>
      </c>
      <c r="G13" s="197" t="s">
        <v>1130</v>
      </c>
    </row>
    <row r="14" spans="1:7">
      <c r="A14" s="1"/>
      <c r="B14" s="196" t="s">
        <v>797</v>
      </c>
      <c r="C14" s="197">
        <v>4</v>
      </c>
      <c r="D14" s="197">
        <v>4</v>
      </c>
      <c r="E14" s="197">
        <v>4</v>
      </c>
      <c r="F14" s="197">
        <v>4</v>
      </c>
      <c r="G14" s="197">
        <v>4</v>
      </c>
    </row>
    <row r="15" spans="1:7">
      <c r="A15" s="1"/>
      <c r="B15" s="196" t="s">
        <v>800</v>
      </c>
      <c r="C15" s="197" t="s">
        <v>1136</v>
      </c>
      <c r="D15" s="197" t="s">
        <v>799</v>
      </c>
      <c r="E15" s="197" t="s">
        <v>799</v>
      </c>
      <c r="F15" s="197" t="s">
        <v>36</v>
      </c>
      <c r="G15" s="197" t="s">
        <v>1136</v>
      </c>
    </row>
    <row r="16" spans="1:7">
      <c r="A16" s="1"/>
      <c r="B16" s="196" t="s">
        <v>802</v>
      </c>
      <c r="C16" s="197" t="s">
        <v>36</v>
      </c>
      <c r="D16" s="197" t="s">
        <v>36</v>
      </c>
      <c r="E16" s="197" t="s">
        <v>36</v>
      </c>
      <c r="F16" s="197" t="s">
        <v>36</v>
      </c>
      <c r="G16" s="197" t="s">
        <v>36</v>
      </c>
    </row>
    <row r="17" spans="1:7">
      <c r="A17" s="1"/>
      <c r="B17" s="196" t="s">
        <v>803</v>
      </c>
      <c r="C17" s="197" t="s">
        <v>36</v>
      </c>
      <c r="D17" s="197" t="s">
        <v>36</v>
      </c>
      <c r="E17" s="197" t="s">
        <v>36</v>
      </c>
      <c r="F17" s="197"/>
      <c r="G17" s="197" t="s">
        <v>36</v>
      </c>
    </row>
    <row r="18" spans="1:7">
      <c r="A18" s="1"/>
      <c r="B18" s="185" t="s">
        <v>1156</v>
      </c>
      <c r="C18" s="186" t="s">
        <v>1165</v>
      </c>
      <c r="D18" s="186" t="s">
        <v>1166</v>
      </c>
      <c r="E18" s="186" t="s">
        <v>1167</v>
      </c>
      <c r="F18" s="186" t="s">
        <v>1168</v>
      </c>
      <c r="G18" s="186" t="s">
        <v>1169</v>
      </c>
    </row>
    <row r="19" spans="1:7">
      <c r="A19" s="1"/>
      <c r="B19" s="196" t="s">
        <v>10</v>
      </c>
      <c r="C19" s="197" t="s">
        <v>1137</v>
      </c>
      <c r="D19" s="197" t="s">
        <v>1137</v>
      </c>
      <c r="E19" s="197" t="s">
        <v>1137</v>
      </c>
      <c r="F19" s="197" t="s">
        <v>1137</v>
      </c>
      <c r="G19" s="197" t="s">
        <v>1137</v>
      </c>
    </row>
    <row r="20" spans="1:7">
      <c r="A20" s="1"/>
      <c r="B20" s="196" t="s">
        <v>804</v>
      </c>
      <c r="C20" s="197" t="s">
        <v>1138</v>
      </c>
      <c r="D20" s="197" t="s">
        <v>1138</v>
      </c>
      <c r="E20" s="197" t="s">
        <v>1138</v>
      </c>
      <c r="F20" s="197" t="s">
        <v>1138</v>
      </c>
      <c r="G20" s="197" t="s">
        <v>1138</v>
      </c>
    </row>
    <row r="21" spans="1:7">
      <c r="A21" s="1"/>
      <c r="B21" s="196" t="s">
        <v>806</v>
      </c>
      <c r="C21" s="197" t="s">
        <v>586</v>
      </c>
      <c r="D21" s="197" t="s">
        <v>586</v>
      </c>
      <c r="E21" s="197" t="s">
        <v>586</v>
      </c>
      <c r="F21" s="197" t="s">
        <v>586</v>
      </c>
      <c r="G21" s="197" t="s">
        <v>586</v>
      </c>
    </row>
    <row r="22" spans="1:7" ht="25.5">
      <c r="A22" s="1"/>
      <c r="B22" s="185" t="s">
        <v>1157</v>
      </c>
      <c r="C22" s="186" t="s">
        <v>1165</v>
      </c>
      <c r="D22" s="186" t="s">
        <v>1166</v>
      </c>
      <c r="E22" s="186" t="s">
        <v>1167</v>
      </c>
      <c r="F22" s="186" t="s">
        <v>1168</v>
      </c>
      <c r="G22" s="186" t="s">
        <v>1169</v>
      </c>
    </row>
    <row r="23" spans="1:7">
      <c r="A23" s="1"/>
      <c r="B23" s="196" t="s">
        <v>809</v>
      </c>
      <c r="C23" s="197" t="s">
        <v>1139</v>
      </c>
      <c r="D23" s="197" t="s">
        <v>1140</v>
      </c>
      <c r="E23" s="197" t="s">
        <v>832</v>
      </c>
      <c r="F23" s="197" t="s">
        <v>1140</v>
      </c>
      <c r="G23" s="197" t="s">
        <v>1140</v>
      </c>
    </row>
    <row r="24" spans="1:7">
      <c r="A24" s="1"/>
      <c r="B24" s="196" t="s">
        <v>810</v>
      </c>
      <c r="C24" s="197" t="s">
        <v>833</v>
      </c>
      <c r="D24" s="197" t="s">
        <v>833</v>
      </c>
      <c r="E24" s="197" t="s">
        <v>833</v>
      </c>
      <c r="F24" s="197" t="s">
        <v>833</v>
      </c>
      <c r="G24" s="197" t="s">
        <v>833</v>
      </c>
    </row>
    <row r="25" spans="1:7">
      <c r="B25" s="185" t="s">
        <v>1158</v>
      </c>
      <c r="C25" s="186" t="s">
        <v>1165</v>
      </c>
      <c r="D25" s="186" t="s">
        <v>1166</v>
      </c>
      <c r="E25" s="186" t="s">
        <v>1167</v>
      </c>
      <c r="F25" s="186" t="s">
        <v>1168</v>
      </c>
      <c r="G25" s="186" t="s">
        <v>1169</v>
      </c>
    </row>
    <row r="26" spans="1:7">
      <c r="B26" s="196" t="s">
        <v>811</v>
      </c>
      <c r="C26" s="197" t="s">
        <v>122</v>
      </c>
      <c r="D26" s="197" t="s">
        <v>122</v>
      </c>
      <c r="E26" s="197" t="s">
        <v>122</v>
      </c>
      <c r="F26" s="197" t="s">
        <v>122</v>
      </c>
      <c r="G26" s="197" t="s">
        <v>122</v>
      </c>
    </row>
    <row r="27" spans="1:7">
      <c r="B27" s="196" t="s">
        <v>812</v>
      </c>
      <c r="C27" s="197" t="s">
        <v>813</v>
      </c>
      <c r="D27" s="197" t="s">
        <v>813</v>
      </c>
      <c r="E27" s="197" t="s">
        <v>813</v>
      </c>
      <c r="F27" s="197" t="s">
        <v>813</v>
      </c>
      <c r="G27" s="197" t="s">
        <v>813</v>
      </c>
    </row>
    <row r="28" spans="1:7">
      <c r="B28" s="196" t="s">
        <v>814</v>
      </c>
      <c r="C28" s="197" t="s">
        <v>835</v>
      </c>
      <c r="D28" s="197" t="s">
        <v>835</v>
      </c>
      <c r="E28" s="197" t="s">
        <v>835</v>
      </c>
      <c r="F28" s="197" t="s">
        <v>835</v>
      </c>
      <c r="G28" s="197" t="s">
        <v>835</v>
      </c>
    </row>
    <row r="29" spans="1:7" ht="25.5">
      <c r="B29" s="196" t="s">
        <v>815</v>
      </c>
      <c r="C29" s="197" t="s">
        <v>836</v>
      </c>
      <c r="D29" s="197" t="s">
        <v>836</v>
      </c>
      <c r="E29" s="197" t="s">
        <v>836</v>
      </c>
      <c r="F29" s="197" t="s">
        <v>1141</v>
      </c>
      <c r="G29" s="197" t="s">
        <v>836</v>
      </c>
    </row>
    <row r="30" spans="1:7">
      <c r="B30" s="185" t="s">
        <v>1159</v>
      </c>
      <c r="C30" s="186" t="s">
        <v>1165</v>
      </c>
      <c r="D30" s="186" t="s">
        <v>1166</v>
      </c>
      <c r="E30" s="186" t="s">
        <v>1167</v>
      </c>
      <c r="F30" s="186" t="s">
        <v>1168</v>
      </c>
      <c r="G30" s="186" t="s">
        <v>1169</v>
      </c>
    </row>
    <row r="31" spans="1:7">
      <c r="B31" s="196" t="s">
        <v>816</v>
      </c>
      <c r="C31" s="197" t="s">
        <v>1142</v>
      </c>
      <c r="D31" s="197" t="s">
        <v>348</v>
      </c>
      <c r="E31" s="197" t="s">
        <v>348</v>
      </c>
      <c r="F31" s="197" t="s">
        <v>348</v>
      </c>
      <c r="G31" s="197" t="s">
        <v>348</v>
      </c>
    </row>
    <row r="32" spans="1:7">
      <c r="B32" s="196" t="s">
        <v>817</v>
      </c>
      <c r="C32" s="197" t="s">
        <v>350</v>
      </c>
      <c r="D32" s="197" t="s">
        <v>350</v>
      </c>
      <c r="E32" s="197" t="s">
        <v>350</v>
      </c>
      <c r="F32" s="197" t="s">
        <v>350</v>
      </c>
      <c r="G32" s="197" t="s">
        <v>350</v>
      </c>
    </row>
    <row r="33" spans="2:7">
      <c r="B33" s="185" t="s">
        <v>1160</v>
      </c>
      <c r="C33" s="186" t="s">
        <v>1165</v>
      </c>
      <c r="D33" s="186" t="s">
        <v>1166</v>
      </c>
      <c r="E33" s="186" t="s">
        <v>1167</v>
      </c>
      <c r="F33" s="186" t="s">
        <v>1168</v>
      </c>
      <c r="G33" s="186" t="s">
        <v>1169</v>
      </c>
    </row>
    <row r="34" spans="2:7">
      <c r="B34" s="196" t="s">
        <v>1143</v>
      </c>
      <c r="C34" s="197" t="s">
        <v>1144</v>
      </c>
      <c r="D34" s="197" t="s">
        <v>1144</v>
      </c>
      <c r="E34" s="197" t="s">
        <v>1144</v>
      </c>
      <c r="F34" s="197" t="s">
        <v>1145</v>
      </c>
      <c r="G34" s="197" t="s">
        <v>1144</v>
      </c>
    </row>
    <row r="35" spans="2:7" ht="25.5">
      <c r="B35" s="196" t="s">
        <v>1146</v>
      </c>
      <c r="C35" s="197">
        <v>13.7</v>
      </c>
      <c r="D35" s="197">
        <v>13.7</v>
      </c>
      <c r="E35" s="197">
        <v>13.7</v>
      </c>
      <c r="F35" s="197">
        <v>13.7</v>
      </c>
      <c r="G35" s="197">
        <v>13.7</v>
      </c>
    </row>
    <row r="36" spans="2:7">
      <c r="B36" s="185" t="s">
        <v>1161</v>
      </c>
      <c r="C36" s="186" t="s">
        <v>1165</v>
      </c>
      <c r="D36" s="186" t="s">
        <v>1166</v>
      </c>
      <c r="E36" s="186" t="s">
        <v>1167</v>
      </c>
      <c r="F36" s="186" t="s">
        <v>1168</v>
      </c>
      <c r="G36" s="186" t="s">
        <v>1169</v>
      </c>
    </row>
    <row r="37" spans="2:7">
      <c r="B37" s="196" t="s">
        <v>818</v>
      </c>
      <c r="C37" s="197">
        <v>14.5</v>
      </c>
      <c r="D37" s="197">
        <v>14.5</v>
      </c>
      <c r="E37" s="197">
        <v>14.5</v>
      </c>
      <c r="F37" s="197">
        <v>14.5</v>
      </c>
      <c r="G37" s="197">
        <v>14.5</v>
      </c>
    </row>
    <row r="38" spans="2:7">
      <c r="B38" s="196" t="s">
        <v>819</v>
      </c>
      <c r="C38" s="197">
        <v>18</v>
      </c>
      <c r="D38" s="197">
        <v>18</v>
      </c>
      <c r="E38" s="197">
        <v>18</v>
      </c>
      <c r="F38" s="197">
        <v>18</v>
      </c>
      <c r="G38" s="197">
        <v>18</v>
      </c>
    </row>
    <row r="39" spans="2:7">
      <c r="B39" s="196" t="s">
        <v>28</v>
      </c>
      <c r="C39" s="197" t="s">
        <v>30</v>
      </c>
      <c r="D39" s="197" t="s">
        <v>30</v>
      </c>
      <c r="E39" s="197" t="s">
        <v>30</v>
      </c>
      <c r="F39" s="197" t="s">
        <v>30</v>
      </c>
      <c r="G39" s="197" t="s">
        <v>30</v>
      </c>
    </row>
    <row r="40" spans="2:7" ht="25.5">
      <c r="B40" s="196" t="s">
        <v>820</v>
      </c>
      <c r="C40" s="197">
        <v>43</v>
      </c>
      <c r="D40" s="197">
        <v>45</v>
      </c>
      <c r="E40" s="197">
        <v>43</v>
      </c>
      <c r="F40" s="197">
        <v>45</v>
      </c>
      <c r="G40" s="197">
        <v>45</v>
      </c>
    </row>
    <row r="41" spans="2:7" ht="25.5">
      <c r="B41" s="196" t="s">
        <v>821</v>
      </c>
      <c r="C41" s="197" t="s">
        <v>822</v>
      </c>
      <c r="D41" s="197" t="s">
        <v>822</v>
      </c>
      <c r="E41" s="197" t="s">
        <v>822</v>
      </c>
      <c r="F41" s="197" t="s">
        <v>822</v>
      </c>
      <c r="G41" s="197" t="s">
        <v>822</v>
      </c>
    </row>
    <row r="42" spans="2:7">
      <c r="B42" s="196" t="s">
        <v>1147</v>
      </c>
      <c r="C42" s="197" t="s">
        <v>1148</v>
      </c>
      <c r="D42" s="197" t="s">
        <v>1148</v>
      </c>
      <c r="E42" s="197" t="s">
        <v>1148</v>
      </c>
      <c r="F42" s="197" t="s">
        <v>1148</v>
      </c>
      <c r="G42" s="197" t="s">
        <v>1148</v>
      </c>
    </row>
    <row r="43" spans="2:7">
      <c r="B43" s="185" t="s">
        <v>1162</v>
      </c>
      <c r="C43" s="186" t="s">
        <v>1165</v>
      </c>
      <c r="D43" s="186" t="s">
        <v>1166</v>
      </c>
      <c r="E43" s="186" t="s">
        <v>1167</v>
      </c>
      <c r="F43" s="186" t="s">
        <v>1168</v>
      </c>
      <c r="G43" s="186" t="s">
        <v>1169</v>
      </c>
    </row>
    <row r="44" spans="2:7">
      <c r="B44" s="196" t="s">
        <v>353</v>
      </c>
      <c r="C44" s="197" t="s">
        <v>1149</v>
      </c>
      <c r="D44" s="197" t="s">
        <v>1150</v>
      </c>
      <c r="E44" s="197" t="s">
        <v>839</v>
      </c>
      <c r="F44" s="197" t="s">
        <v>1150</v>
      </c>
      <c r="G44" s="197" t="s">
        <v>1152</v>
      </c>
    </row>
    <row r="45" spans="2:7">
      <c r="B45" s="196" t="s">
        <v>216</v>
      </c>
      <c r="C45" s="197" t="s">
        <v>1153</v>
      </c>
      <c r="D45" s="197" t="s">
        <v>1153</v>
      </c>
      <c r="E45" s="197" t="s">
        <v>1153</v>
      </c>
      <c r="F45" s="197" t="s">
        <v>1153</v>
      </c>
      <c r="G45" s="197" t="s">
        <v>1153</v>
      </c>
    </row>
    <row r="46" spans="2:7" ht="25.5">
      <c r="B46" s="185" t="s">
        <v>1163</v>
      </c>
      <c r="C46" s="186" t="s">
        <v>1165</v>
      </c>
      <c r="D46" s="186" t="s">
        <v>1166</v>
      </c>
      <c r="E46" s="186" t="s">
        <v>1167</v>
      </c>
      <c r="F46" s="186" t="s">
        <v>1168</v>
      </c>
      <c r="G46" s="186" t="s">
        <v>1169</v>
      </c>
    </row>
    <row r="47" spans="2:7">
      <c r="B47" s="196" t="s">
        <v>32</v>
      </c>
      <c r="C47" s="197">
        <v>5</v>
      </c>
      <c r="D47" s="197">
        <v>5</v>
      </c>
      <c r="E47" s="197">
        <v>5</v>
      </c>
      <c r="F47" s="197">
        <v>5</v>
      </c>
      <c r="G47" s="197">
        <v>5</v>
      </c>
    </row>
    <row r="48" spans="2:7">
      <c r="B48" s="196" t="s">
        <v>824</v>
      </c>
      <c r="C48" s="197">
        <v>5</v>
      </c>
      <c r="D48" s="197">
        <v>4</v>
      </c>
      <c r="E48" s="197">
        <v>5</v>
      </c>
      <c r="F48" s="197">
        <v>5</v>
      </c>
      <c r="G48" s="197">
        <v>4</v>
      </c>
    </row>
    <row r="49" spans="2:7" ht="25.5">
      <c r="B49" s="185" t="s">
        <v>1164</v>
      </c>
      <c r="C49" s="186" t="s">
        <v>1165</v>
      </c>
      <c r="D49" s="186" t="s">
        <v>1166</v>
      </c>
      <c r="E49" s="186" t="s">
        <v>1167</v>
      </c>
      <c r="F49" s="186" t="s">
        <v>1168</v>
      </c>
      <c r="G49" s="186" t="s">
        <v>1169</v>
      </c>
    </row>
    <row r="50" spans="2:7">
      <c r="B50" s="196" t="s">
        <v>825</v>
      </c>
      <c r="C50" s="197" t="s">
        <v>1155</v>
      </c>
      <c r="D50" s="197" t="s">
        <v>1155</v>
      </c>
      <c r="E50" s="197" t="s">
        <v>1155</v>
      </c>
      <c r="F50" s="197" t="s">
        <v>1155</v>
      </c>
      <c r="G50" s="197" t="s">
        <v>1155</v>
      </c>
    </row>
  </sheetData>
  <autoFilter ref="B1:G50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50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44" sqref="D44:D50"/>
    </sheetView>
  </sheetViews>
  <sheetFormatPr defaultColWidth="23.85546875" defaultRowHeight="15"/>
  <cols>
    <col min="1" max="1" width="2.85546875" customWidth="1"/>
    <col min="2" max="2" width="45.85546875" style="166" customWidth="1"/>
    <col min="3" max="6" width="33.85546875" style="187" customWidth="1"/>
  </cols>
  <sheetData>
    <row r="1" spans="1:6" ht="31.5">
      <c r="A1" s="1"/>
      <c r="B1" s="189" t="s">
        <v>1020</v>
      </c>
      <c r="C1" s="189" t="s">
        <v>1114</v>
      </c>
      <c r="D1" s="189" t="s">
        <v>1116</v>
      </c>
      <c r="E1" s="189" t="s">
        <v>1117</v>
      </c>
      <c r="F1" s="189" t="s">
        <v>1118</v>
      </c>
    </row>
    <row r="2" spans="1:6" ht="15.75">
      <c r="A2" s="1"/>
      <c r="B2" s="190" t="s">
        <v>4</v>
      </c>
      <c r="C2" s="191">
        <v>484099</v>
      </c>
      <c r="D2" s="191">
        <v>519593</v>
      </c>
      <c r="E2" s="191">
        <v>536382</v>
      </c>
      <c r="F2" s="191">
        <v>537941</v>
      </c>
    </row>
    <row r="3" spans="1:6" ht="15.75">
      <c r="A3" s="1"/>
      <c r="B3" s="192" t="s">
        <v>5</v>
      </c>
      <c r="C3" s="193">
        <f>C2+C4+C5+C6</f>
        <v>580918.79999999993</v>
      </c>
      <c r="D3" s="193">
        <f>D2+D4+D5+D6</f>
        <v>623511.6</v>
      </c>
      <c r="E3" s="193">
        <f t="shared" ref="E3:F3" si="0">E2+E4+E5+E6</f>
        <v>643658.4</v>
      </c>
      <c r="F3" s="193">
        <f t="shared" si="0"/>
        <v>645529.19999999995</v>
      </c>
    </row>
    <row r="4" spans="1:6" ht="15.75">
      <c r="A4" s="1"/>
      <c r="B4" s="190" t="s">
        <v>6</v>
      </c>
      <c r="C4" s="191">
        <f t="shared" ref="C4:F4" si="1">C$2*14%</f>
        <v>67773.86</v>
      </c>
      <c r="D4" s="191">
        <f t="shared" si="1"/>
        <v>72743.02</v>
      </c>
      <c r="E4" s="191">
        <f t="shared" si="1"/>
        <v>75093.48000000001</v>
      </c>
      <c r="F4" s="191">
        <f t="shared" si="1"/>
        <v>75311.740000000005</v>
      </c>
    </row>
    <row r="5" spans="1:6" ht="15.75">
      <c r="A5" s="1"/>
      <c r="B5" s="190" t="s">
        <v>7</v>
      </c>
      <c r="C5" s="191">
        <f t="shared" ref="C5:F5" si="2">C$2*4%</f>
        <v>19363.96</v>
      </c>
      <c r="D5" s="191">
        <f t="shared" si="2"/>
        <v>20783.72</v>
      </c>
      <c r="E5" s="191">
        <f t="shared" si="2"/>
        <v>21455.279999999999</v>
      </c>
      <c r="F5" s="191">
        <f t="shared" si="2"/>
        <v>21517.64</v>
      </c>
    </row>
    <row r="6" spans="1:6" ht="15.75">
      <c r="A6" s="1"/>
      <c r="B6" s="190" t="s">
        <v>8</v>
      </c>
      <c r="C6" s="191">
        <f t="shared" ref="C6:F6" si="3">C$2*2%</f>
        <v>9681.98</v>
      </c>
      <c r="D6" s="191">
        <f t="shared" si="3"/>
        <v>10391.86</v>
      </c>
      <c r="E6" s="191">
        <f t="shared" si="3"/>
        <v>10727.64</v>
      </c>
      <c r="F6" s="191">
        <f t="shared" si="3"/>
        <v>10758.82</v>
      </c>
    </row>
    <row r="7" spans="1:6" ht="15.75">
      <c r="A7" s="1"/>
      <c r="B7" s="194"/>
      <c r="C7" s="195" t="s">
        <v>1170</v>
      </c>
      <c r="D7" s="195" t="s">
        <v>1171</v>
      </c>
      <c r="E7" s="195" t="s">
        <v>1172</v>
      </c>
      <c r="F7" s="195" t="s">
        <v>1173</v>
      </c>
    </row>
    <row r="8" spans="1:6" ht="15.75">
      <c r="A8" s="1"/>
      <c r="B8" s="190" t="s">
        <v>795</v>
      </c>
      <c r="C8" s="191" t="s">
        <v>1119</v>
      </c>
      <c r="D8" s="191" t="s">
        <v>1119</v>
      </c>
      <c r="E8" s="191" t="s">
        <v>1119</v>
      </c>
      <c r="F8" s="191" t="s">
        <v>1119</v>
      </c>
    </row>
    <row r="9" spans="1:6" ht="47.25">
      <c r="A9" s="1"/>
      <c r="B9" s="190" t="s">
        <v>12</v>
      </c>
      <c r="C9" s="191" t="s">
        <v>1122</v>
      </c>
      <c r="D9" s="191" t="s">
        <v>1123</v>
      </c>
      <c r="E9" s="191" t="s">
        <v>1122</v>
      </c>
      <c r="F9" s="191" t="s">
        <v>1123</v>
      </c>
    </row>
    <row r="10" spans="1:6" ht="15.75">
      <c r="A10" s="1"/>
      <c r="B10" s="190" t="s">
        <v>17</v>
      </c>
      <c r="C10" s="191">
        <v>1248</v>
      </c>
      <c r="D10" s="191">
        <v>1248</v>
      </c>
      <c r="E10" s="191">
        <v>1248</v>
      </c>
      <c r="F10" s="191">
        <v>1248</v>
      </c>
    </row>
    <row r="11" spans="1:6" ht="15.75">
      <c r="A11" s="1"/>
      <c r="B11" s="190" t="s">
        <v>796</v>
      </c>
      <c r="C11" s="191">
        <v>4</v>
      </c>
      <c r="D11" s="191">
        <v>4</v>
      </c>
      <c r="E11" s="191">
        <v>4</v>
      </c>
      <c r="F11" s="191">
        <v>4</v>
      </c>
    </row>
    <row r="12" spans="1:6" ht="15.75">
      <c r="A12" s="1"/>
      <c r="B12" s="190" t="s">
        <v>18</v>
      </c>
      <c r="C12" s="191" t="s">
        <v>1127</v>
      </c>
      <c r="D12" s="191" t="s">
        <v>1128</v>
      </c>
      <c r="E12" s="191" t="s">
        <v>1128</v>
      </c>
      <c r="F12" s="191" t="s">
        <v>1129</v>
      </c>
    </row>
    <row r="13" spans="1:6" ht="15.75">
      <c r="A13" s="1"/>
      <c r="B13" s="190" t="s">
        <v>22</v>
      </c>
      <c r="C13" s="191" t="s">
        <v>1133</v>
      </c>
      <c r="D13" s="191" t="s">
        <v>1131</v>
      </c>
      <c r="E13" s="191" t="s">
        <v>1134</v>
      </c>
      <c r="F13" s="191" t="s">
        <v>1135</v>
      </c>
    </row>
    <row r="14" spans="1:6" ht="15.75">
      <c r="A14" s="1"/>
      <c r="B14" s="190" t="s">
        <v>797</v>
      </c>
      <c r="C14" s="191">
        <v>4</v>
      </c>
      <c r="D14" s="191">
        <v>4</v>
      </c>
      <c r="E14" s="191">
        <v>4</v>
      </c>
      <c r="F14" s="191">
        <v>4</v>
      </c>
    </row>
    <row r="15" spans="1:6" ht="15.75">
      <c r="A15" s="1"/>
      <c r="B15" s="190" t="s">
        <v>800</v>
      </c>
      <c r="C15" s="191" t="s">
        <v>36</v>
      </c>
      <c r="D15" s="191" t="s">
        <v>799</v>
      </c>
      <c r="E15" s="191" t="s">
        <v>36</v>
      </c>
      <c r="F15" s="191" t="s">
        <v>799</v>
      </c>
    </row>
    <row r="16" spans="1:6" ht="15.75">
      <c r="A16" s="1"/>
      <c r="B16" s="190" t="s">
        <v>802</v>
      </c>
      <c r="C16" s="191" t="s">
        <v>36</v>
      </c>
      <c r="D16" s="191" t="s">
        <v>801</v>
      </c>
      <c r="E16" s="191" t="s">
        <v>36</v>
      </c>
      <c r="F16" s="191" t="s">
        <v>801</v>
      </c>
    </row>
    <row r="17" spans="1:6" ht="15.75">
      <c r="A17" s="1"/>
      <c r="B17" s="190" t="s">
        <v>803</v>
      </c>
      <c r="C17" s="191"/>
      <c r="D17" s="191" t="s">
        <v>36</v>
      </c>
      <c r="E17" s="191"/>
      <c r="F17" s="191" t="s">
        <v>36</v>
      </c>
    </row>
    <row r="18" spans="1:6" ht="15.75">
      <c r="A18" s="1"/>
      <c r="B18" s="194" t="s">
        <v>1156</v>
      </c>
      <c r="C18" s="195" t="s">
        <v>1170</v>
      </c>
      <c r="D18" s="195" t="s">
        <v>1171</v>
      </c>
      <c r="E18" s="195" t="s">
        <v>1172</v>
      </c>
      <c r="F18" s="195" t="s">
        <v>1173</v>
      </c>
    </row>
    <row r="19" spans="1:6" ht="15.75">
      <c r="A19" s="1"/>
      <c r="B19" s="190" t="s">
        <v>10</v>
      </c>
      <c r="C19" s="191" t="s">
        <v>1137</v>
      </c>
      <c r="D19" s="191" t="s">
        <v>1137</v>
      </c>
      <c r="E19" s="191" t="s">
        <v>1137</v>
      </c>
      <c r="F19" s="191" t="s">
        <v>1137</v>
      </c>
    </row>
    <row r="20" spans="1:6" ht="15.75">
      <c r="A20" s="1"/>
      <c r="B20" s="190" t="s">
        <v>804</v>
      </c>
      <c r="C20" s="191" t="s">
        <v>1138</v>
      </c>
      <c r="D20" s="191" t="s">
        <v>1138</v>
      </c>
      <c r="E20" s="191" t="s">
        <v>1138</v>
      </c>
      <c r="F20" s="191" t="s">
        <v>1138</v>
      </c>
    </row>
    <row r="21" spans="1:6" ht="15.75">
      <c r="A21" s="1"/>
      <c r="B21" s="190" t="s">
        <v>806</v>
      </c>
      <c r="C21" s="191" t="s">
        <v>586</v>
      </c>
      <c r="D21" s="191" t="s">
        <v>586</v>
      </c>
      <c r="E21" s="191" t="s">
        <v>586</v>
      </c>
      <c r="F21" s="191" t="s">
        <v>586</v>
      </c>
    </row>
    <row r="22" spans="1:6" ht="15.75">
      <c r="A22" s="1"/>
      <c r="B22" s="194" t="s">
        <v>1157</v>
      </c>
      <c r="C22" s="195" t="s">
        <v>1170</v>
      </c>
      <c r="D22" s="195" t="s">
        <v>1171</v>
      </c>
      <c r="E22" s="195" t="s">
        <v>1172</v>
      </c>
      <c r="F22" s="195" t="s">
        <v>1173</v>
      </c>
    </row>
    <row r="23" spans="1:6" ht="15.75">
      <c r="A23" s="1"/>
      <c r="B23" s="190" t="s">
        <v>809</v>
      </c>
      <c r="C23" s="191" t="s">
        <v>1139</v>
      </c>
      <c r="D23" s="191" t="s">
        <v>832</v>
      </c>
      <c r="E23" s="191" t="s">
        <v>1140</v>
      </c>
      <c r="F23" s="191" t="s">
        <v>832</v>
      </c>
    </row>
    <row r="24" spans="1:6" ht="15.75">
      <c r="A24" s="1"/>
      <c r="B24" s="190" t="s">
        <v>810</v>
      </c>
      <c r="C24" s="191" t="s">
        <v>833</v>
      </c>
      <c r="D24" s="191" t="s">
        <v>833</v>
      </c>
      <c r="E24" s="191" t="s">
        <v>833</v>
      </c>
      <c r="F24" s="191" t="s">
        <v>833</v>
      </c>
    </row>
    <row r="25" spans="1:6" ht="15.75">
      <c r="B25" s="194" t="s">
        <v>1158</v>
      </c>
      <c r="C25" s="195" t="s">
        <v>1170</v>
      </c>
      <c r="D25" s="195" t="s">
        <v>1171</v>
      </c>
      <c r="E25" s="195" t="s">
        <v>1172</v>
      </c>
      <c r="F25" s="195" t="s">
        <v>1173</v>
      </c>
    </row>
    <row r="26" spans="1:6" ht="15.75">
      <c r="B26" s="190" t="s">
        <v>811</v>
      </c>
      <c r="C26" s="191" t="s">
        <v>122</v>
      </c>
      <c r="D26" s="191" t="s">
        <v>122</v>
      </c>
      <c r="E26" s="191" t="s">
        <v>122</v>
      </c>
      <c r="F26" s="191" t="s">
        <v>122</v>
      </c>
    </row>
    <row r="27" spans="1:6" ht="15.75">
      <c r="B27" s="190" t="s">
        <v>812</v>
      </c>
      <c r="C27" s="191" t="s">
        <v>813</v>
      </c>
      <c r="D27" s="191" t="s">
        <v>813</v>
      </c>
      <c r="E27" s="191" t="s">
        <v>813</v>
      </c>
      <c r="F27" s="191" t="s">
        <v>813</v>
      </c>
    </row>
    <row r="28" spans="1:6" ht="15.75">
      <c r="B28" s="190" t="s">
        <v>814</v>
      </c>
      <c r="C28" s="191" t="s">
        <v>835</v>
      </c>
      <c r="D28" s="191" t="s">
        <v>835</v>
      </c>
      <c r="E28" s="191" t="s">
        <v>835</v>
      </c>
      <c r="F28" s="191" t="s">
        <v>835</v>
      </c>
    </row>
    <row r="29" spans="1:6" ht="15.75">
      <c r="B29" s="190" t="s">
        <v>815</v>
      </c>
      <c r="C29" s="191" t="s">
        <v>836</v>
      </c>
      <c r="D29" s="191" t="s">
        <v>836</v>
      </c>
      <c r="E29" s="191" t="s">
        <v>1141</v>
      </c>
      <c r="F29" s="191" t="s">
        <v>836</v>
      </c>
    </row>
    <row r="30" spans="1:6" ht="15.75">
      <c r="B30" s="194" t="s">
        <v>1159</v>
      </c>
      <c r="C30" s="195" t="s">
        <v>1170</v>
      </c>
      <c r="D30" s="195" t="s">
        <v>1171</v>
      </c>
      <c r="E30" s="195" t="s">
        <v>1172</v>
      </c>
      <c r="F30" s="195" t="s">
        <v>1173</v>
      </c>
    </row>
    <row r="31" spans="1:6" ht="15.75">
      <c r="B31" s="190" t="s">
        <v>816</v>
      </c>
      <c r="C31" s="191" t="s">
        <v>1142</v>
      </c>
      <c r="D31" s="191" t="s">
        <v>348</v>
      </c>
      <c r="E31" s="191" t="s">
        <v>348</v>
      </c>
      <c r="F31" s="191" t="s">
        <v>348</v>
      </c>
    </row>
    <row r="32" spans="1:6" ht="15.75">
      <c r="B32" s="190" t="s">
        <v>817</v>
      </c>
      <c r="C32" s="191" t="s">
        <v>350</v>
      </c>
      <c r="D32" s="191" t="s">
        <v>350</v>
      </c>
      <c r="E32" s="191" t="s">
        <v>350</v>
      </c>
      <c r="F32" s="191" t="s">
        <v>350</v>
      </c>
    </row>
    <row r="33" spans="2:6" ht="15.75">
      <c r="B33" s="194" t="s">
        <v>1160</v>
      </c>
      <c r="C33" s="195" t="s">
        <v>1170</v>
      </c>
      <c r="D33" s="195" t="s">
        <v>1171</v>
      </c>
      <c r="E33" s="195" t="s">
        <v>1172</v>
      </c>
      <c r="F33" s="195" t="s">
        <v>1173</v>
      </c>
    </row>
    <row r="34" spans="2:6" ht="15.75">
      <c r="B34" s="190" t="s">
        <v>1143</v>
      </c>
      <c r="C34" s="191" t="s">
        <v>1145</v>
      </c>
      <c r="D34" s="191" t="s">
        <v>1145</v>
      </c>
      <c r="E34" s="191" t="s">
        <v>1145</v>
      </c>
      <c r="F34" s="191" t="s">
        <v>1145</v>
      </c>
    </row>
    <row r="35" spans="2:6" ht="15.75">
      <c r="B35" s="190" t="s">
        <v>1146</v>
      </c>
      <c r="C35" s="191">
        <v>14.2</v>
      </c>
      <c r="D35" s="191">
        <v>14.2</v>
      </c>
      <c r="E35" s="191">
        <v>14.2</v>
      </c>
      <c r="F35" s="191">
        <v>14.2</v>
      </c>
    </row>
    <row r="36" spans="2:6" ht="15.75">
      <c r="B36" s="194" t="s">
        <v>1161</v>
      </c>
      <c r="C36" s="195" t="s">
        <v>1170</v>
      </c>
      <c r="D36" s="195" t="s">
        <v>1171</v>
      </c>
      <c r="E36" s="195" t="s">
        <v>1172</v>
      </c>
      <c r="F36" s="195" t="s">
        <v>1173</v>
      </c>
    </row>
    <row r="37" spans="2:6" ht="15.75">
      <c r="B37" s="190" t="s">
        <v>818</v>
      </c>
      <c r="C37" s="191">
        <v>17.7</v>
      </c>
      <c r="D37" s="191">
        <v>17.7</v>
      </c>
      <c r="E37" s="191">
        <v>17.7</v>
      </c>
      <c r="F37" s="191">
        <v>17.7</v>
      </c>
    </row>
    <row r="38" spans="2:6" ht="15.75">
      <c r="B38" s="190" t="s">
        <v>819</v>
      </c>
      <c r="C38" s="191">
        <v>21.1</v>
      </c>
      <c r="D38" s="191">
        <v>21.1</v>
      </c>
      <c r="E38" s="191">
        <v>21.1</v>
      </c>
      <c r="F38" s="191">
        <v>21.1</v>
      </c>
    </row>
    <row r="39" spans="2:6" ht="15.75">
      <c r="B39" s="190" t="s">
        <v>28</v>
      </c>
      <c r="C39" s="191" t="s">
        <v>29</v>
      </c>
      <c r="D39" s="191" t="s">
        <v>29</v>
      </c>
      <c r="E39" s="191" t="s">
        <v>29</v>
      </c>
      <c r="F39" s="191" t="s">
        <v>29</v>
      </c>
    </row>
    <row r="40" spans="2:6" ht="15.75">
      <c r="B40" s="190" t="s">
        <v>820</v>
      </c>
      <c r="C40" s="191">
        <v>43</v>
      </c>
      <c r="D40" s="191">
        <v>45</v>
      </c>
      <c r="E40" s="191">
        <v>43</v>
      </c>
      <c r="F40" s="191">
        <v>43</v>
      </c>
    </row>
    <row r="41" spans="2:6" ht="15.75">
      <c r="B41" s="190" t="s">
        <v>821</v>
      </c>
      <c r="C41" s="191" t="s">
        <v>822</v>
      </c>
      <c r="D41" s="191" t="s">
        <v>822</v>
      </c>
      <c r="E41" s="191" t="s">
        <v>822</v>
      </c>
      <c r="F41" s="191" t="s">
        <v>822</v>
      </c>
    </row>
    <row r="42" spans="2:6" ht="15.75">
      <c r="B42" s="190" t="s">
        <v>1147</v>
      </c>
      <c r="C42" s="191" t="s">
        <v>1148</v>
      </c>
      <c r="D42" s="191" t="s">
        <v>1148</v>
      </c>
      <c r="E42" s="191" t="s">
        <v>1148</v>
      </c>
      <c r="F42" s="191" t="s">
        <v>1148</v>
      </c>
    </row>
    <row r="43" spans="2:6" ht="15.75">
      <c r="B43" s="194" t="s">
        <v>1162</v>
      </c>
      <c r="C43" s="195" t="s">
        <v>1170</v>
      </c>
      <c r="D43" s="195" t="s">
        <v>1171</v>
      </c>
      <c r="E43" s="195" t="s">
        <v>1172</v>
      </c>
      <c r="F43" s="195" t="s">
        <v>1173</v>
      </c>
    </row>
    <row r="44" spans="2:6" ht="15.75">
      <c r="B44" s="190" t="s">
        <v>353</v>
      </c>
      <c r="C44" s="191" t="s">
        <v>1151</v>
      </c>
      <c r="D44" s="191" t="s">
        <v>839</v>
      </c>
      <c r="E44" s="191" t="s">
        <v>1150</v>
      </c>
      <c r="F44" s="191" t="s">
        <v>839</v>
      </c>
    </row>
    <row r="45" spans="2:6" ht="15.75">
      <c r="B45" s="190" t="s">
        <v>216</v>
      </c>
      <c r="C45" s="191" t="s">
        <v>1153</v>
      </c>
      <c r="D45" s="191" t="s">
        <v>1153</v>
      </c>
      <c r="E45" s="191" t="s">
        <v>1154</v>
      </c>
      <c r="F45" s="191" t="s">
        <v>1153</v>
      </c>
    </row>
    <row r="46" spans="2:6" ht="15.75">
      <c r="B46" s="194" t="s">
        <v>1163</v>
      </c>
      <c r="C46" s="195" t="s">
        <v>1170</v>
      </c>
      <c r="D46" s="195" t="s">
        <v>1171</v>
      </c>
      <c r="E46" s="195" t="s">
        <v>1172</v>
      </c>
      <c r="F46" s="195" t="s">
        <v>1173</v>
      </c>
    </row>
    <row r="47" spans="2:6" ht="15.75">
      <c r="B47" s="190" t="s">
        <v>32</v>
      </c>
      <c r="C47" s="191">
        <v>5</v>
      </c>
      <c r="D47" s="191">
        <v>5</v>
      </c>
      <c r="E47" s="191">
        <v>5</v>
      </c>
      <c r="F47" s="191">
        <v>5</v>
      </c>
    </row>
    <row r="48" spans="2:6" ht="15.75">
      <c r="B48" s="190" t="s">
        <v>824</v>
      </c>
      <c r="C48" s="191">
        <v>5</v>
      </c>
      <c r="D48" s="191">
        <v>5</v>
      </c>
      <c r="E48" s="191">
        <v>5</v>
      </c>
      <c r="F48" s="191">
        <v>5</v>
      </c>
    </row>
    <row r="49" spans="2:6" ht="15.75">
      <c r="B49" s="194" t="s">
        <v>1164</v>
      </c>
      <c r="C49" s="195" t="s">
        <v>1170</v>
      </c>
      <c r="D49" s="195" t="s">
        <v>1171</v>
      </c>
      <c r="E49" s="195" t="s">
        <v>1172</v>
      </c>
      <c r="F49" s="195" t="s">
        <v>1173</v>
      </c>
    </row>
    <row r="50" spans="2:6" ht="15.75">
      <c r="B50" s="190" t="s">
        <v>825</v>
      </c>
      <c r="C50" s="191" t="s">
        <v>1155</v>
      </c>
      <c r="D50" s="191" t="s">
        <v>1155</v>
      </c>
      <c r="E50" s="191" t="s">
        <v>1155</v>
      </c>
      <c r="F50" s="191" t="s">
        <v>1155</v>
      </c>
    </row>
  </sheetData>
  <autoFilter ref="B1:D50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135"/>
  <sheetViews>
    <sheetView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H3" sqref="H3"/>
    </sheetView>
  </sheetViews>
  <sheetFormatPr defaultColWidth="23.85546875" defaultRowHeight="15"/>
  <cols>
    <col min="2" max="2" width="28.7109375" bestFit="1" customWidth="1"/>
    <col min="3" max="9" width="21.140625" customWidth="1"/>
  </cols>
  <sheetData>
    <row r="1" spans="1:9" ht="45">
      <c r="A1" s="1"/>
      <c r="B1" s="6" t="s">
        <v>1020</v>
      </c>
      <c r="C1" s="183" t="s">
        <v>843</v>
      </c>
      <c r="D1" s="183" t="s">
        <v>846</v>
      </c>
      <c r="E1" s="183" t="s">
        <v>845</v>
      </c>
      <c r="F1" s="183" t="s">
        <v>844</v>
      </c>
      <c r="G1" s="183" t="s">
        <v>642</v>
      </c>
      <c r="H1" s="183" t="s">
        <v>641</v>
      </c>
      <c r="I1" s="183" t="s">
        <v>640</v>
      </c>
    </row>
    <row r="2" spans="1:9">
      <c r="A2" s="1"/>
      <c r="B2" s="23" t="s">
        <v>4</v>
      </c>
      <c r="C2" s="5">
        <v>425794.23</v>
      </c>
      <c r="D2" s="5">
        <v>459120.17</v>
      </c>
      <c r="E2" s="5">
        <v>478682.91</v>
      </c>
      <c r="F2" s="5">
        <v>541378.86</v>
      </c>
      <c r="G2" s="5">
        <v>495438.01</v>
      </c>
      <c r="H2" s="5">
        <v>528081.68000000005</v>
      </c>
      <c r="I2" s="5">
        <v>551078.07999999996</v>
      </c>
    </row>
    <row r="3" spans="1:9">
      <c r="A3" s="1"/>
      <c r="B3" s="6" t="s">
        <v>5</v>
      </c>
      <c r="C3" s="2">
        <f>C2+C4+C5+C6</f>
        <v>510953.07599999994</v>
      </c>
      <c r="D3" s="2">
        <f>D2+D4+D5+D6</f>
        <v>550944.20399999991</v>
      </c>
      <c r="E3" s="2">
        <f>E2+E4+E5+E6</f>
        <v>574419.49199999997</v>
      </c>
      <c r="F3" s="2">
        <f t="shared" ref="F3" si="0">F2+F4+F5+F6</f>
        <v>649654.63199999998</v>
      </c>
      <c r="G3" s="2">
        <f>G2+G4+G5+G6</f>
        <v>594525.61200000008</v>
      </c>
      <c r="H3" s="2">
        <f>H2+H4+H5+H6</f>
        <v>633698.01600000006</v>
      </c>
      <c r="I3" s="2">
        <f>I2+I4+I5+I6</f>
        <v>661293.696</v>
      </c>
    </row>
    <row r="4" spans="1:9">
      <c r="A4" s="1"/>
      <c r="B4" s="23" t="s">
        <v>6</v>
      </c>
      <c r="C4" s="5">
        <f t="shared" ref="C4:I4" si="1">C$2*14%</f>
        <v>59611.192200000005</v>
      </c>
      <c r="D4" s="5">
        <f t="shared" si="1"/>
        <v>64276.823800000006</v>
      </c>
      <c r="E4" s="5">
        <f t="shared" si="1"/>
        <v>67015.607400000008</v>
      </c>
      <c r="F4" s="5">
        <f t="shared" si="1"/>
        <v>75793.040399999998</v>
      </c>
      <c r="G4" s="5">
        <f t="shared" si="1"/>
        <v>69361.321400000001</v>
      </c>
      <c r="H4" s="5">
        <f t="shared" si="1"/>
        <v>73931.435200000007</v>
      </c>
      <c r="I4" s="5">
        <f t="shared" si="1"/>
        <v>77150.931200000006</v>
      </c>
    </row>
    <row r="5" spans="1:9">
      <c r="A5" s="1"/>
      <c r="B5" s="23" t="s">
        <v>7</v>
      </c>
      <c r="C5" s="5">
        <f t="shared" ref="C5:I5" si="2">C$2*4%</f>
        <v>17031.769199999999</v>
      </c>
      <c r="D5" s="5">
        <f t="shared" si="2"/>
        <v>18364.806799999998</v>
      </c>
      <c r="E5" s="5">
        <f t="shared" si="2"/>
        <v>19147.3164</v>
      </c>
      <c r="F5" s="5">
        <f t="shared" si="2"/>
        <v>21655.154399999999</v>
      </c>
      <c r="G5" s="5">
        <f t="shared" si="2"/>
        <v>19817.520400000001</v>
      </c>
      <c r="H5" s="5">
        <f t="shared" si="2"/>
        <v>21123.267200000002</v>
      </c>
      <c r="I5" s="5">
        <f t="shared" si="2"/>
        <v>22043.123199999998</v>
      </c>
    </row>
    <row r="6" spans="1:9">
      <c r="A6" s="1"/>
      <c r="B6" s="23" t="s">
        <v>8</v>
      </c>
      <c r="C6" s="5">
        <f t="shared" ref="C6:I6" si="3">C$2*2%</f>
        <v>8515.8845999999994</v>
      </c>
      <c r="D6" s="5">
        <f t="shared" si="3"/>
        <v>9182.4033999999992</v>
      </c>
      <c r="E6" s="5">
        <f t="shared" si="3"/>
        <v>9573.6581999999999</v>
      </c>
      <c r="F6" s="5">
        <f t="shared" si="3"/>
        <v>10827.5772</v>
      </c>
      <c r="G6" s="5">
        <f t="shared" si="3"/>
        <v>9908.7602000000006</v>
      </c>
      <c r="H6" s="5">
        <f t="shared" si="3"/>
        <v>10561.633600000001</v>
      </c>
      <c r="I6" s="5">
        <f t="shared" si="3"/>
        <v>11021.561599999999</v>
      </c>
    </row>
    <row r="7" spans="1:9">
      <c r="A7" s="1"/>
      <c r="B7" s="6" t="s">
        <v>9</v>
      </c>
      <c r="C7" s="6"/>
      <c r="D7" s="6"/>
      <c r="E7" s="6"/>
      <c r="F7" s="6"/>
      <c r="G7" s="6"/>
      <c r="H7" s="6"/>
      <c r="I7" s="6"/>
    </row>
    <row r="8" spans="1:9">
      <c r="A8" s="1"/>
      <c r="B8" s="6" t="s">
        <v>847</v>
      </c>
      <c r="C8" s="161" t="s">
        <v>238</v>
      </c>
      <c r="D8" s="161" t="s">
        <v>848</v>
      </c>
      <c r="E8" s="161" t="s">
        <v>848</v>
      </c>
      <c r="F8" s="161" t="s">
        <v>240</v>
      </c>
      <c r="G8" s="161" t="s">
        <v>849</v>
      </c>
      <c r="H8" s="161" t="s">
        <v>850</v>
      </c>
      <c r="I8" s="161" t="s">
        <v>850</v>
      </c>
    </row>
    <row r="9" spans="1:9">
      <c r="A9" s="1"/>
      <c r="B9" s="23" t="s">
        <v>851</v>
      </c>
      <c r="C9" s="7" t="s">
        <v>852</v>
      </c>
      <c r="D9" s="7" t="s">
        <v>852</v>
      </c>
      <c r="E9" s="7" t="s">
        <v>852</v>
      </c>
      <c r="F9" s="7" t="s">
        <v>852</v>
      </c>
      <c r="G9" s="7" t="s">
        <v>852</v>
      </c>
      <c r="H9" s="7" t="s">
        <v>852</v>
      </c>
      <c r="I9" s="7" t="s">
        <v>852</v>
      </c>
    </row>
    <row r="10" spans="1:9">
      <c r="A10" s="1"/>
      <c r="B10" s="23" t="s">
        <v>853</v>
      </c>
      <c r="C10" s="7">
        <v>5</v>
      </c>
      <c r="D10" s="7">
        <v>5</v>
      </c>
      <c r="E10" s="7">
        <v>5</v>
      </c>
      <c r="F10" s="7">
        <v>5</v>
      </c>
      <c r="G10" s="7">
        <v>5</v>
      </c>
      <c r="H10" s="7">
        <v>5</v>
      </c>
      <c r="I10" s="7">
        <v>5</v>
      </c>
    </row>
    <row r="11" spans="1:9">
      <c r="A11" s="1"/>
      <c r="B11" s="23" t="s">
        <v>32</v>
      </c>
      <c r="C11" s="7">
        <v>5</v>
      </c>
      <c r="D11" s="7">
        <v>5</v>
      </c>
      <c r="E11" s="7">
        <v>5</v>
      </c>
      <c r="F11" s="7">
        <v>5</v>
      </c>
      <c r="G11" s="7">
        <v>5</v>
      </c>
      <c r="H11" s="7">
        <v>5</v>
      </c>
      <c r="I11" s="7">
        <v>5</v>
      </c>
    </row>
    <row r="12" spans="1:9">
      <c r="A12" s="1"/>
      <c r="B12" s="6" t="s">
        <v>854</v>
      </c>
      <c r="C12" s="161" t="s">
        <v>238</v>
      </c>
      <c r="D12" s="161" t="s">
        <v>848</v>
      </c>
      <c r="E12" s="161" t="s">
        <v>848</v>
      </c>
      <c r="F12" s="161" t="s">
        <v>240</v>
      </c>
      <c r="G12" s="161" t="s">
        <v>849</v>
      </c>
      <c r="H12" s="161" t="s">
        <v>850</v>
      </c>
      <c r="I12" s="161" t="s">
        <v>850</v>
      </c>
    </row>
    <row r="13" spans="1:9">
      <c r="A13" s="1"/>
      <c r="B13" s="23" t="s">
        <v>342</v>
      </c>
      <c r="C13" s="7" t="s">
        <v>855</v>
      </c>
      <c r="D13" s="7" t="s">
        <v>855</v>
      </c>
      <c r="E13" s="7" t="s">
        <v>855</v>
      </c>
      <c r="F13" s="7" t="s">
        <v>855</v>
      </c>
      <c r="G13" s="7" t="s">
        <v>856</v>
      </c>
      <c r="H13" s="7" t="s">
        <v>856</v>
      </c>
      <c r="I13" s="7" t="s">
        <v>856</v>
      </c>
    </row>
    <row r="14" spans="1:9">
      <c r="A14" s="1"/>
      <c r="B14" s="23" t="s">
        <v>857</v>
      </c>
      <c r="C14" s="7">
        <v>4</v>
      </c>
      <c r="D14" s="7">
        <v>4</v>
      </c>
      <c r="E14" s="7">
        <v>4</v>
      </c>
      <c r="F14" s="7">
        <v>4</v>
      </c>
      <c r="G14" s="7">
        <v>4</v>
      </c>
      <c r="H14" s="7">
        <v>4</v>
      </c>
      <c r="I14" s="7">
        <v>4</v>
      </c>
    </row>
    <row r="15" spans="1:9">
      <c r="A15" s="1"/>
      <c r="B15" s="23" t="s">
        <v>858</v>
      </c>
      <c r="C15" s="7">
        <v>16</v>
      </c>
      <c r="D15" s="7">
        <v>16</v>
      </c>
      <c r="E15" s="7">
        <v>16</v>
      </c>
      <c r="F15" s="7">
        <v>16</v>
      </c>
      <c r="G15" s="7">
        <v>16</v>
      </c>
      <c r="H15" s="7">
        <v>16</v>
      </c>
      <c r="I15" s="7">
        <v>16</v>
      </c>
    </row>
    <row r="16" spans="1:9">
      <c r="A16" s="1"/>
      <c r="B16" s="23" t="s">
        <v>859</v>
      </c>
      <c r="C16" s="7" t="s">
        <v>860</v>
      </c>
      <c r="D16" s="7" t="s">
        <v>860</v>
      </c>
      <c r="E16" s="7" t="s">
        <v>860</v>
      </c>
      <c r="F16" s="7" t="s">
        <v>860</v>
      </c>
      <c r="G16" s="7" t="s">
        <v>861</v>
      </c>
      <c r="H16" s="7" t="s">
        <v>861</v>
      </c>
      <c r="I16" s="7" t="s">
        <v>861</v>
      </c>
    </row>
    <row r="17" spans="1:9">
      <c r="A17" s="1"/>
      <c r="B17" s="23" t="s">
        <v>528</v>
      </c>
      <c r="C17" s="7" t="s">
        <v>862</v>
      </c>
      <c r="D17" s="7" t="s">
        <v>862</v>
      </c>
      <c r="E17" s="7" t="s">
        <v>862</v>
      </c>
      <c r="F17" s="7" t="s">
        <v>862</v>
      </c>
      <c r="G17" s="7" t="s">
        <v>864</v>
      </c>
      <c r="H17" s="7" t="s">
        <v>864</v>
      </c>
      <c r="I17" s="7" t="s">
        <v>864</v>
      </c>
    </row>
    <row r="18" spans="1:9">
      <c r="A18" s="1"/>
      <c r="B18" s="23" t="s">
        <v>863</v>
      </c>
      <c r="C18" s="7" t="s">
        <v>865</v>
      </c>
      <c r="D18" s="7" t="s">
        <v>865</v>
      </c>
      <c r="E18" s="7" t="s">
        <v>865</v>
      </c>
      <c r="F18" s="7" t="s">
        <v>865</v>
      </c>
      <c r="G18" s="7" t="s">
        <v>867</v>
      </c>
      <c r="H18" s="7" t="s">
        <v>867</v>
      </c>
      <c r="I18" s="7" t="s">
        <v>867</v>
      </c>
    </row>
    <row r="19" spans="1:9">
      <c r="A19" s="1"/>
      <c r="B19" s="23" t="s">
        <v>866</v>
      </c>
      <c r="C19" s="7" t="s">
        <v>868</v>
      </c>
      <c r="D19" s="7" t="s">
        <v>868</v>
      </c>
      <c r="E19" s="7" t="s">
        <v>868</v>
      </c>
      <c r="F19" s="7" t="s">
        <v>868</v>
      </c>
      <c r="G19" s="7" t="s">
        <v>870</v>
      </c>
      <c r="H19" s="7" t="s">
        <v>870</v>
      </c>
      <c r="I19" s="7" t="s">
        <v>870</v>
      </c>
    </row>
    <row r="20" spans="1:9" ht="45">
      <c r="A20" s="1"/>
      <c r="B20" s="23" t="s">
        <v>869</v>
      </c>
      <c r="C20" s="7" t="s">
        <v>871</v>
      </c>
      <c r="D20" s="7" t="s">
        <v>871</v>
      </c>
      <c r="E20" s="7" t="s">
        <v>871</v>
      </c>
      <c r="F20" s="7" t="s">
        <v>871</v>
      </c>
      <c r="G20" s="7" t="s">
        <v>872</v>
      </c>
      <c r="H20" s="7" t="s">
        <v>872</v>
      </c>
      <c r="I20" s="7" t="s">
        <v>872</v>
      </c>
    </row>
    <row r="21" spans="1:9">
      <c r="A21" s="1"/>
      <c r="B21" s="23" t="s">
        <v>873</v>
      </c>
      <c r="C21" s="7" t="s">
        <v>306</v>
      </c>
      <c r="D21" s="7" t="s">
        <v>306</v>
      </c>
      <c r="E21" s="7" t="s">
        <v>306</v>
      </c>
      <c r="F21" s="7" t="s">
        <v>306</v>
      </c>
      <c r="G21" s="7" t="s">
        <v>874</v>
      </c>
      <c r="H21" s="7" t="s">
        <v>874</v>
      </c>
      <c r="I21" s="7" t="s">
        <v>874</v>
      </c>
    </row>
    <row r="22" spans="1:9" ht="30">
      <c r="A22" s="1"/>
      <c r="B22" s="23" t="s">
        <v>875</v>
      </c>
      <c r="C22" s="7" t="s">
        <v>89</v>
      </c>
      <c r="D22" s="7" t="s">
        <v>89</v>
      </c>
      <c r="E22" s="7" t="s">
        <v>89</v>
      </c>
      <c r="F22" s="7" t="s">
        <v>89</v>
      </c>
      <c r="G22" s="7" t="s">
        <v>876</v>
      </c>
      <c r="H22" s="7" t="s">
        <v>876</v>
      </c>
      <c r="I22" s="7" t="s">
        <v>876</v>
      </c>
    </row>
    <row r="23" spans="1:9">
      <c r="A23" s="1"/>
      <c r="B23" s="23" t="s">
        <v>583</v>
      </c>
      <c r="C23" s="7" t="s">
        <v>89</v>
      </c>
      <c r="D23" s="7" t="s">
        <v>89</v>
      </c>
      <c r="E23" s="7" t="s">
        <v>89</v>
      </c>
      <c r="F23" s="7" t="s">
        <v>89</v>
      </c>
      <c r="G23" s="7" t="s">
        <v>799</v>
      </c>
      <c r="H23" s="7" t="s">
        <v>799</v>
      </c>
      <c r="I23" s="7" t="s">
        <v>799</v>
      </c>
    </row>
    <row r="24" spans="1:9">
      <c r="A24" s="1"/>
      <c r="B24" s="23" t="s">
        <v>877</v>
      </c>
      <c r="C24" s="7" t="s">
        <v>89</v>
      </c>
      <c r="D24" s="7" t="s">
        <v>89</v>
      </c>
      <c r="E24" s="7" t="s">
        <v>89</v>
      </c>
      <c r="F24" s="7" t="s">
        <v>89</v>
      </c>
      <c r="G24" s="7" t="s">
        <v>878</v>
      </c>
      <c r="H24" s="7" t="s">
        <v>878</v>
      </c>
      <c r="I24" s="7" t="s">
        <v>878</v>
      </c>
    </row>
    <row r="25" spans="1:9">
      <c r="B25" s="6" t="s">
        <v>879</v>
      </c>
      <c r="C25" s="161" t="s">
        <v>238</v>
      </c>
      <c r="D25" s="161" t="s">
        <v>848</v>
      </c>
      <c r="E25" s="161" t="s">
        <v>848</v>
      </c>
      <c r="F25" s="161" t="s">
        <v>240</v>
      </c>
      <c r="G25" s="161" t="s">
        <v>849</v>
      </c>
      <c r="H25" s="161" t="s">
        <v>850</v>
      </c>
      <c r="I25" s="161" t="s">
        <v>850</v>
      </c>
    </row>
    <row r="26" spans="1:9" ht="45">
      <c r="B26" s="23" t="s">
        <v>324</v>
      </c>
      <c r="C26" s="7" t="s">
        <v>880</v>
      </c>
      <c r="D26" s="7" t="s">
        <v>880</v>
      </c>
      <c r="E26" s="7" t="s">
        <v>880</v>
      </c>
      <c r="F26" s="7" t="s">
        <v>880</v>
      </c>
      <c r="G26" s="7" t="s">
        <v>881</v>
      </c>
      <c r="H26" s="7" t="s">
        <v>881</v>
      </c>
      <c r="I26" s="7" t="s">
        <v>881</v>
      </c>
    </row>
    <row r="27" spans="1:9">
      <c r="B27" s="23" t="s">
        <v>882</v>
      </c>
      <c r="C27" s="7">
        <v>3.5449999999999999</v>
      </c>
      <c r="D27" s="7">
        <v>3.5449999999999999</v>
      </c>
      <c r="E27" s="7">
        <v>3.5449999999999999</v>
      </c>
      <c r="F27" s="7">
        <v>3.5449999999999999</v>
      </c>
      <c r="G27" s="7">
        <v>3.5449999999999999</v>
      </c>
      <c r="H27" s="7">
        <v>3.5449999999999999</v>
      </c>
      <c r="I27" s="7">
        <v>3.5449999999999999</v>
      </c>
    </row>
    <row r="28" spans="1:9">
      <c r="B28" s="23" t="s">
        <v>883</v>
      </c>
      <c r="C28" s="7">
        <v>1.9039999999999999</v>
      </c>
      <c r="D28" s="7">
        <v>1.9039999999999999</v>
      </c>
      <c r="E28" s="7">
        <v>1.9039999999999999</v>
      </c>
      <c r="F28" s="7">
        <v>1.9039999999999999</v>
      </c>
      <c r="G28" s="7">
        <v>1.9039999999999999</v>
      </c>
      <c r="H28" s="7">
        <v>1.9039999999999999</v>
      </c>
      <c r="I28" s="7">
        <v>1.9039999999999999</v>
      </c>
    </row>
    <row r="29" spans="1:9">
      <c r="B29" s="23" t="s">
        <v>884</v>
      </c>
      <c r="C29" s="7">
        <v>1.28</v>
      </c>
      <c r="D29" s="7">
        <v>1.28</v>
      </c>
      <c r="E29" s="7">
        <v>1.28</v>
      </c>
      <c r="F29" s="7">
        <v>1.28</v>
      </c>
      <c r="G29" s="7">
        <v>1.2330000000000001</v>
      </c>
      <c r="H29" s="7">
        <v>1.2330000000000001</v>
      </c>
      <c r="I29" s="7">
        <v>1.2330000000000001</v>
      </c>
    </row>
    <row r="30" spans="1:9">
      <c r="B30" s="23" t="s">
        <v>885</v>
      </c>
      <c r="C30" s="7">
        <v>0.91400000000000003</v>
      </c>
      <c r="D30" s="7">
        <v>0.91400000000000003</v>
      </c>
      <c r="E30" s="7">
        <v>0.91400000000000003</v>
      </c>
      <c r="F30" s="7">
        <v>0.91400000000000003</v>
      </c>
      <c r="G30" s="7">
        <v>0.91100000000000003</v>
      </c>
      <c r="H30" s="7">
        <v>0.91100000000000003</v>
      </c>
      <c r="I30" s="7">
        <v>0.91100000000000003</v>
      </c>
    </row>
    <row r="31" spans="1:9">
      <c r="B31" s="23" t="s">
        <v>886</v>
      </c>
      <c r="C31" s="7">
        <v>0.75700000000000001</v>
      </c>
      <c r="D31" s="7">
        <v>0.75700000000000001</v>
      </c>
      <c r="E31" s="7">
        <v>0.75700000000000001</v>
      </c>
      <c r="F31" s="7">
        <v>0.75700000000000001</v>
      </c>
      <c r="G31" s="7">
        <v>0.72499999999999998</v>
      </c>
      <c r="H31" s="7">
        <v>0.72499999999999998</v>
      </c>
      <c r="I31" s="7">
        <v>0.72499999999999998</v>
      </c>
    </row>
    <row r="32" spans="1:9">
      <c r="B32" s="23" t="s">
        <v>887</v>
      </c>
      <c r="C32" s="7">
        <v>3.2719999999999998</v>
      </c>
      <c r="D32" s="7">
        <v>3.2719999999999998</v>
      </c>
      <c r="E32" s="7">
        <v>3.2719999999999998</v>
      </c>
      <c r="F32" s="7">
        <v>3.2719999999999998</v>
      </c>
      <c r="G32" s="7">
        <v>3.25</v>
      </c>
      <c r="H32" s="7">
        <v>3.25</v>
      </c>
      <c r="I32" s="7">
        <v>3.25</v>
      </c>
    </row>
    <row r="33" spans="2:9">
      <c r="B33" s="23" t="s">
        <v>888</v>
      </c>
      <c r="C33" s="7" t="s">
        <v>889</v>
      </c>
      <c r="D33" s="7" t="s">
        <v>889</v>
      </c>
      <c r="E33" s="7" t="s">
        <v>889</v>
      </c>
      <c r="F33" s="7" t="s">
        <v>889</v>
      </c>
      <c r="G33" s="7" t="s">
        <v>889</v>
      </c>
      <c r="H33" s="7" t="s">
        <v>889</v>
      </c>
      <c r="I33" s="7" t="s">
        <v>889</v>
      </c>
    </row>
    <row r="34" spans="2:9">
      <c r="B34" s="6" t="s">
        <v>890</v>
      </c>
      <c r="C34" s="161" t="s">
        <v>238</v>
      </c>
      <c r="D34" s="161" t="s">
        <v>848</v>
      </c>
      <c r="E34" s="161" t="s">
        <v>848</v>
      </c>
      <c r="F34" s="161" t="s">
        <v>240</v>
      </c>
      <c r="G34" s="161" t="s">
        <v>849</v>
      </c>
      <c r="H34" s="161" t="s">
        <v>850</v>
      </c>
      <c r="I34" s="161" t="s">
        <v>850</v>
      </c>
    </row>
    <row r="35" spans="2:9">
      <c r="B35" s="23" t="s">
        <v>891</v>
      </c>
      <c r="C35" s="7" t="s">
        <v>892</v>
      </c>
      <c r="D35" s="7" t="s">
        <v>892</v>
      </c>
      <c r="E35" s="7" t="s">
        <v>892</v>
      </c>
      <c r="F35" s="7" t="s">
        <v>892</v>
      </c>
      <c r="G35" s="7" t="s">
        <v>892</v>
      </c>
      <c r="H35" s="7" t="s">
        <v>892</v>
      </c>
      <c r="I35" s="7" t="s">
        <v>892</v>
      </c>
    </row>
    <row r="36" spans="2:9">
      <c r="B36" s="23" t="s">
        <v>893</v>
      </c>
      <c r="C36" s="7" t="s">
        <v>894</v>
      </c>
      <c r="D36" s="7" t="s">
        <v>894</v>
      </c>
      <c r="E36" s="7" t="s">
        <v>894</v>
      </c>
      <c r="F36" s="7" t="s">
        <v>894</v>
      </c>
      <c r="G36" s="7" t="s">
        <v>895</v>
      </c>
      <c r="H36" s="7" t="s">
        <v>895</v>
      </c>
      <c r="I36" s="7" t="s">
        <v>895</v>
      </c>
    </row>
    <row r="37" spans="2:9">
      <c r="B37" s="23" t="s">
        <v>896</v>
      </c>
      <c r="C37" s="7" t="s">
        <v>897</v>
      </c>
      <c r="D37" s="7" t="s">
        <v>897</v>
      </c>
      <c r="E37" s="7" t="s">
        <v>897</v>
      </c>
      <c r="F37" s="7" t="s">
        <v>897</v>
      </c>
      <c r="G37" s="7" t="s">
        <v>897</v>
      </c>
      <c r="H37" s="7" t="s">
        <v>897</v>
      </c>
      <c r="I37" s="7" t="s">
        <v>897</v>
      </c>
    </row>
    <row r="38" spans="2:9">
      <c r="B38" s="23" t="s">
        <v>316</v>
      </c>
      <c r="C38" s="7" t="s">
        <v>898</v>
      </c>
      <c r="D38" s="7" t="s">
        <v>898</v>
      </c>
      <c r="E38" s="7" t="s">
        <v>898</v>
      </c>
      <c r="F38" s="7" t="s">
        <v>898</v>
      </c>
      <c r="G38" s="7" t="s">
        <v>898</v>
      </c>
      <c r="H38" s="7" t="s">
        <v>898</v>
      </c>
      <c r="I38" s="7" t="s">
        <v>898</v>
      </c>
    </row>
    <row r="39" spans="2:9">
      <c r="B39" s="23" t="s">
        <v>899</v>
      </c>
      <c r="C39" s="7" t="s">
        <v>900</v>
      </c>
      <c r="D39" s="7" t="s">
        <v>900</v>
      </c>
      <c r="E39" s="7" t="s">
        <v>900</v>
      </c>
      <c r="F39" s="7" t="s">
        <v>900</v>
      </c>
      <c r="G39" s="7" t="s">
        <v>900</v>
      </c>
      <c r="H39" s="7" t="s">
        <v>900</v>
      </c>
      <c r="I39" s="7" t="s">
        <v>900</v>
      </c>
    </row>
    <row r="40" spans="2:9">
      <c r="B40" s="23" t="s">
        <v>901</v>
      </c>
      <c r="C40" s="7" t="s">
        <v>902</v>
      </c>
      <c r="D40" s="7" t="s">
        <v>902</v>
      </c>
      <c r="E40" s="7" t="s">
        <v>902</v>
      </c>
      <c r="F40" s="7" t="s">
        <v>902</v>
      </c>
      <c r="G40" s="7" t="s">
        <v>902</v>
      </c>
      <c r="H40" s="7" t="s">
        <v>902</v>
      </c>
      <c r="I40" s="7" t="s">
        <v>902</v>
      </c>
    </row>
    <row r="41" spans="2:9">
      <c r="B41" s="23" t="s">
        <v>411</v>
      </c>
      <c r="C41" s="7" t="s">
        <v>903</v>
      </c>
      <c r="D41" s="7" t="s">
        <v>903</v>
      </c>
      <c r="E41" s="7" t="s">
        <v>903</v>
      </c>
      <c r="F41" s="7" t="s">
        <v>903</v>
      </c>
      <c r="G41" s="7" t="s">
        <v>903</v>
      </c>
      <c r="H41" s="7" t="s">
        <v>903</v>
      </c>
      <c r="I41" s="7" t="s">
        <v>903</v>
      </c>
    </row>
    <row r="42" spans="2:9">
      <c r="B42" s="23" t="s">
        <v>904</v>
      </c>
      <c r="C42" s="7" t="s">
        <v>905</v>
      </c>
      <c r="D42" s="7" t="s">
        <v>905</v>
      </c>
      <c r="E42" s="7" t="s">
        <v>905</v>
      </c>
      <c r="F42" s="7" t="s">
        <v>905</v>
      </c>
      <c r="G42" s="7" t="s">
        <v>906</v>
      </c>
      <c r="H42" s="7" t="s">
        <v>906</v>
      </c>
      <c r="I42" s="7" t="s">
        <v>906</v>
      </c>
    </row>
    <row r="43" spans="2:9" ht="30">
      <c r="B43" s="23" t="s">
        <v>907</v>
      </c>
      <c r="C43" s="7" t="s">
        <v>908</v>
      </c>
      <c r="D43" s="7" t="s">
        <v>908</v>
      </c>
      <c r="E43" s="7" t="s">
        <v>908</v>
      </c>
      <c r="F43" s="7" t="s">
        <v>908</v>
      </c>
      <c r="G43" s="7" t="s">
        <v>909</v>
      </c>
      <c r="H43" s="7" t="s">
        <v>909</v>
      </c>
      <c r="I43" s="7" t="s">
        <v>909</v>
      </c>
    </row>
    <row r="44" spans="2:9" ht="30">
      <c r="B44" s="23" t="s">
        <v>907</v>
      </c>
      <c r="C44" s="7" t="s">
        <v>910</v>
      </c>
      <c r="D44" s="7" t="s">
        <v>910</v>
      </c>
      <c r="E44" s="7" t="s">
        <v>910</v>
      </c>
      <c r="F44" s="7" t="s">
        <v>910</v>
      </c>
      <c r="G44" s="7" t="s">
        <v>911</v>
      </c>
      <c r="H44" s="7" t="s">
        <v>911</v>
      </c>
      <c r="I44" s="7" t="s">
        <v>911</v>
      </c>
    </row>
    <row r="45" spans="2:9">
      <c r="B45" s="6" t="s">
        <v>912</v>
      </c>
      <c r="C45" s="161" t="s">
        <v>238</v>
      </c>
      <c r="D45" s="161" t="s">
        <v>848</v>
      </c>
      <c r="E45" s="161" t="s">
        <v>848</v>
      </c>
      <c r="F45" s="161" t="s">
        <v>240</v>
      </c>
      <c r="G45" s="161" t="s">
        <v>849</v>
      </c>
      <c r="H45" s="161" t="s">
        <v>850</v>
      </c>
      <c r="I45" s="161" t="s">
        <v>850</v>
      </c>
    </row>
    <row r="46" spans="2:9" ht="30">
      <c r="B46" s="23" t="s">
        <v>235</v>
      </c>
      <c r="C46" s="7" t="s">
        <v>913</v>
      </c>
      <c r="D46" s="7" t="s">
        <v>913</v>
      </c>
      <c r="E46" s="7" t="s">
        <v>913</v>
      </c>
      <c r="F46" s="7" t="s">
        <v>913</v>
      </c>
      <c r="G46" s="7" t="s">
        <v>913</v>
      </c>
      <c r="H46" s="7" t="s">
        <v>913</v>
      </c>
      <c r="I46" s="7" t="s">
        <v>913</v>
      </c>
    </row>
    <row r="47" spans="2:9">
      <c r="B47" s="23" t="s">
        <v>914</v>
      </c>
      <c r="C47" s="7" t="s">
        <v>915</v>
      </c>
      <c r="D47" s="7" t="s">
        <v>915</v>
      </c>
      <c r="E47" s="7" t="s">
        <v>915</v>
      </c>
      <c r="F47" s="7" t="s">
        <v>915</v>
      </c>
      <c r="G47" s="7" t="s">
        <v>915</v>
      </c>
      <c r="H47" s="7" t="s">
        <v>915</v>
      </c>
      <c r="I47" s="7" t="s">
        <v>915</v>
      </c>
    </row>
    <row r="48" spans="2:9">
      <c r="B48" s="23" t="s">
        <v>916</v>
      </c>
      <c r="C48" s="7" t="s">
        <v>917</v>
      </c>
      <c r="D48" s="7" t="s">
        <v>917</v>
      </c>
      <c r="E48" s="7" t="s">
        <v>917</v>
      </c>
      <c r="F48" s="7" t="s">
        <v>917</v>
      </c>
      <c r="G48" s="7" t="s">
        <v>917</v>
      </c>
      <c r="H48" s="7" t="s">
        <v>917</v>
      </c>
      <c r="I48" s="7" t="s">
        <v>917</v>
      </c>
    </row>
    <row r="49" spans="2:9" ht="30">
      <c r="B49" s="23" t="s">
        <v>918</v>
      </c>
      <c r="C49" s="7" t="s">
        <v>919</v>
      </c>
      <c r="D49" s="7" t="s">
        <v>919</v>
      </c>
      <c r="E49" s="7" t="s">
        <v>919</v>
      </c>
      <c r="F49" s="7" t="s">
        <v>919</v>
      </c>
      <c r="G49" s="7" t="s">
        <v>920</v>
      </c>
      <c r="H49" s="7" t="s">
        <v>920</v>
      </c>
      <c r="I49" s="7" t="s">
        <v>920</v>
      </c>
    </row>
    <row r="50" spans="2:9" ht="30">
      <c r="B50" s="23" t="s">
        <v>916</v>
      </c>
      <c r="C50" s="7" t="s">
        <v>921</v>
      </c>
      <c r="D50" s="7" t="s">
        <v>921</v>
      </c>
      <c r="E50" s="7" t="s">
        <v>921</v>
      </c>
      <c r="F50" s="7" t="s">
        <v>921</v>
      </c>
      <c r="G50" s="7" t="s">
        <v>921</v>
      </c>
      <c r="H50" s="7" t="s">
        <v>921</v>
      </c>
      <c r="I50" s="7" t="s">
        <v>921</v>
      </c>
    </row>
    <row r="51" spans="2:9" ht="30">
      <c r="B51" s="23" t="s">
        <v>922</v>
      </c>
      <c r="C51" s="7" t="s">
        <v>923</v>
      </c>
      <c r="D51" s="7" t="s">
        <v>923</v>
      </c>
      <c r="E51" s="7" t="s">
        <v>923</v>
      </c>
      <c r="F51" s="7" t="s">
        <v>923</v>
      </c>
      <c r="G51" s="7" t="s">
        <v>923</v>
      </c>
      <c r="H51" s="7" t="s">
        <v>923</v>
      </c>
      <c r="I51" s="7" t="s">
        <v>923</v>
      </c>
    </row>
    <row r="52" spans="2:9">
      <c r="B52" s="6" t="s">
        <v>924</v>
      </c>
      <c r="C52" s="161" t="s">
        <v>238</v>
      </c>
      <c r="D52" s="161" t="s">
        <v>848</v>
      </c>
      <c r="E52" s="161" t="s">
        <v>848</v>
      </c>
      <c r="F52" s="161" t="s">
        <v>240</v>
      </c>
      <c r="G52" s="161" t="s">
        <v>849</v>
      </c>
      <c r="H52" s="161" t="s">
        <v>850</v>
      </c>
      <c r="I52" s="161" t="s">
        <v>850</v>
      </c>
    </row>
    <row r="53" spans="2:9">
      <c r="B53" s="23" t="s">
        <v>320</v>
      </c>
      <c r="C53" s="7" t="s">
        <v>925</v>
      </c>
      <c r="D53" s="7" t="s">
        <v>926</v>
      </c>
      <c r="E53" s="7" t="s">
        <v>926</v>
      </c>
      <c r="F53" s="7" t="s">
        <v>927</v>
      </c>
      <c r="G53" s="7" t="s">
        <v>928</v>
      </c>
      <c r="H53" s="7" t="s">
        <v>929</v>
      </c>
      <c r="I53" s="7" t="s">
        <v>929</v>
      </c>
    </row>
    <row r="54" spans="2:9">
      <c r="B54" s="23" t="s">
        <v>322</v>
      </c>
      <c r="C54" s="7" t="s">
        <v>930</v>
      </c>
      <c r="D54" s="7" t="s">
        <v>930</v>
      </c>
      <c r="E54" s="7" t="s">
        <v>930</v>
      </c>
      <c r="F54" s="7" t="s">
        <v>930</v>
      </c>
      <c r="G54" s="7" t="s">
        <v>931</v>
      </c>
      <c r="H54" s="7" t="s">
        <v>931</v>
      </c>
      <c r="I54" s="7" t="s">
        <v>931</v>
      </c>
    </row>
    <row r="55" spans="2:9">
      <c r="B55" s="23" t="s">
        <v>932</v>
      </c>
      <c r="C55" s="7" t="s">
        <v>933</v>
      </c>
      <c r="D55" s="7" t="s">
        <v>933</v>
      </c>
      <c r="E55" s="7" t="s">
        <v>933</v>
      </c>
      <c r="F55" s="7" t="s">
        <v>933</v>
      </c>
      <c r="G55" s="7" t="s">
        <v>933</v>
      </c>
      <c r="H55" s="7" t="s">
        <v>933</v>
      </c>
      <c r="I55" s="7" t="s">
        <v>933</v>
      </c>
    </row>
    <row r="56" spans="2:9">
      <c r="B56" s="6" t="s">
        <v>934</v>
      </c>
      <c r="C56" s="161" t="s">
        <v>935</v>
      </c>
      <c r="D56" s="161" t="s">
        <v>936</v>
      </c>
      <c r="E56" s="161" t="s">
        <v>936</v>
      </c>
      <c r="F56" s="161" t="s">
        <v>937</v>
      </c>
      <c r="G56" s="161" t="s">
        <v>938</v>
      </c>
      <c r="H56" s="161" t="s">
        <v>939</v>
      </c>
      <c r="I56" s="161" t="s">
        <v>939</v>
      </c>
    </row>
    <row r="57" spans="2:9" ht="45">
      <c r="B57" s="23" t="s">
        <v>940</v>
      </c>
      <c r="C57" s="7" t="s">
        <v>36</v>
      </c>
      <c r="D57" s="7" t="s">
        <v>36</v>
      </c>
      <c r="E57" s="7" t="s">
        <v>36</v>
      </c>
      <c r="F57" s="7" t="s">
        <v>34</v>
      </c>
      <c r="G57" s="7" t="s">
        <v>36</v>
      </c>
      <c r="H57" s="7" t="s">
        <v>36</v>
      </c>
      <c r="I57" s="7" t="s">
        <v>36</v>
      </c>
    </row>
    <row r="58" spans="2:9" ht="30">
      <c r="B58" s="23" t="s">
        <v>941</v>
      </c>
      <c r="C58" s="7" t="s">
        <v>36</v>
      </c>
      <c r="D58" s="7" t="s">
        <v>36</v>
      </c>
      <c r="E58" s="7" t="s">
        <v>36</v>
      </c>
      <c r="F58" s="7" t="s">
        <v>34</v>
      </c>
      <c r="G58" s="7" t="s">
        <v>36</v>
      </c>
      <c r="H58" s="7" t="s">
        <v>36</v>
      </c>
      <c r="I58" s="7" t="s">
        <v>36</v>
      </c>
    </row>
    <row r="59" spans="2:9">
      <c r="B59" s="23" t="s">
        <v>38</v>
      </c>
      <c r="C59" s="7" t="s">
        <v>34</v>
      </c>
      <c r="D59" s="7" t="s">
        <v>34</v>
      </c>
      <c r="E59" s="7" t="s">
        <v>34</v>
      </c>
      <c r="F59" s="7" t="s">
        <v>34</v>
      </c>
      <c r="G59" s="7" t="s">
        <v>34</v>
      </c>
      <c r="H59" s="7" t="s">
        <v>34</v>
      </c>
      <c r="I59" s="7" t="s">
        <v>34</v>
      </c>
    </row>
    <row r="60" spans="2:9">
      <c r="B60" s="23" t="s">
        <v>942</v>
      </c>
      <c r="C60" s="7" t="s">
        <v>36</v>
      </c>
      <c r="D60" s="7" t="s">
        <v>34</v>
      </c>
      <c r="E60" s="7" t="s">
        <v>34</v>
      </c>
      <c r="F60" s="7" t="s">
        <v>34</v>
      </c>
      <c r="G60" s="7" t="s">
        <v>36</v>
      </c>
      <c r="H60" s="7" t="s">
        <v>34</v>
      </c>
      <c r="I60" s="7" t="s">
        <v>34</v>
      </c>
    </row>
    <row r="61" spans="2:9">
      <c r="B61" s="23" t="s">
        <v>943</v>
      </c>
      <c r="C61" s="7" t="s">
        <v>36</v>
      </c>
      <c r="D61" s="7" t="s">
        <v>34</v>
      </c>
      <c r="E61" s="7" t="s">
        <v>34</v>
      </c>
      <c r="F61" s="7" t="s">
        <v>34</v>
      </c>
      <c r="G61" s="7" t="s">
        <v>36</v>
      </c>
      <c r="H61" s="7" t="s">
        <v>34</v>
      </c>
      <c r="I61" s="7" t="s">
        <v>34</v>
      </c>
    </row>
    <row r="62" spans="2:9">
      <c r="B62" s="23" t="s">
        <v>944</v>
      </c>
      <c r="C62" s="7" t="s">
        <v>36</v>
      </c>
      <c r="D62" s="7" t="s">
        <v>945</v>
      </c>
      <c r="E62" s="7" t="s">
        <v>945</v>
      </c>
      <c r="F62" s="7" t="s">
        <v>946</v>
      </c>
      <c r="G62" s="7" t="s">
        <v>36</v>
      </c>
      <c r="H62" s="7" t="s">
        <v>947</v>
      </c>
      <c r="I62" s="7" t="s">
        <v>947</v>
      </c>
    </row>
    <row r="63" spans="2:9">
      <c r="B63" s="23" t="s">
        <v>948</v>
      </c>
      <c r="C63" s="7" t="s">
        <v>34</v>
      </c>
      <c r="D63" s="7" t="s">
        <v>34</v>
      </c>
      <c r="E63" s="7" t="s">
        <v>34</v>
      </c>
      <c r="F63" s="7" t="s">
        <v>36</v>
      </c>
      <c r="G63" s="7" t="s">
        <v>34</v>
      </c>
      <c r="H63" s="7" t="s">
        <v>34</v>
      </c>
      <c r="I63" s="7" t="s">
        <v>34</v>
      </c>
    </row>
    <row r="64" spans="2:9" ht="30">
      <c r="B64" s="23" t="s">
        <v>949</v>
      </c>
      <c r="C64" s="7" t="s">
        <v>36</v>
      </c>
      <c r="D64" s="7" t="s">
        <v>36</v>
      </c>
      <c r="E64" s="7" t="s">
        <v>36</v>
      </c>
      <c r="F64" s="7" t="s">
        <v>34</v>
      </c>
      <c r="G64" s="7" t="s">
        <v>36</v>
      </c>
      <c r="H64" s="7" t="s">
        <v>36</v>
      </c>
      <c r="I64" s="7" t="s">
        <v>36</v>
      </c>
    </row>
    <row r="65" spans="2:9">
      <c r="B65" s="23" t="s">
        <v>950</v>
      </c>
      <c r="C65" s="7" t="s">
        <v>34</v>
      </c>
      <c r="D65" s="7" t="s">
        <v>34</v>
      </c>
      <c r="E65" s="7" t="s">
        <v>34</v>
      </c>
      <c r="F65" s="7" t="s">
        <v>34</v>
      </c>
      <c r="G65" s="7" t="s">
        <v>34</v>
      </c>
      <c r="H65" s="7" t="s">
        <v>34</v>
      </c>
      <c r="I65" s="7" t="s">
        <v>34</v>
      </c>
    </row>
    <row r="66" spans="2:9">
      <c r="B66" s="23" t="s">
        <v>951</v>
      </c>
      <c r="C66" s="7" t="s">
        <v>36</v>
      </c>
      <c r="D66" s="7" t="s">
        <v>36</v>
      </c>
      <c r="E66" s="7" t="s">
        <v>36</v>
      </c>
      <c r="F66" s="7" t="s">
        <v>34</v>
      </c>
      <c r="G66" s="7" t="s">
        <v>34</v>
      </c>
      <c r="H66" s="7" t="s">
        <v>34</v>
      </c>
      <c r="I66" s="7" t="s">
        <v>34</v>
      </c>
    </row>
    <row r="67" spans="2:9">
      <c r="B67" s="23" t="s">
        <v>952</v>
      </c>
      <c r="C67" s="7" t="s">
        <v>36</v>
      </c>
      <c r="D67" s="7" t="s">
        <v>36</v>
      </c>
      <c r="E67" s="7" t="s">
        <v>36</v>
      </c>
      <c r="F67" s="7" t="s">
        <v>34</v>
      </c>
      <c r="G67" s="7" t="s">
        <v>36</v>
      </c>
      <c r="H67" s="7" t="s">
        <v>36</v>
      </c>
      <c r="I67" s="7" t="s">
        <v>36</v>
      </c>
    </row>
    <row r="68" spans="2:9">
      <c r="B68" s="6" t="s">
        <v>953</v>
      </c>
      <c r="C68" s="161" t="s">
        <v>238</v>
      </c>
      <c r="D68" s="161" t="s">
        <v>848</v>
      </c>
      <c r="E68" s="161" t="s">
        <v>848</v>
      </c>
      <c r="F68" s="161" t="s">
        <v>240</v>
      </c>
      <c r="G68" s="161" t="s">
        <v>938</v>
      </c>
      <c r="H68" s="161" t="s">
        <v>939</v>
      </c>
      <c r="I68" s="161" t="s">
        <v>939</v>
      </c>
    </row>
    <row r="69" spans="2:9">
      <c r="B69" s="23" t="s">
        <v>293</v>
      </c>
      <c r="C69" s="7" t="s">
        <v>36</v>
      </c>
      <c r="D69" s="7" t="s">
        <v>34</v>
      </c>
      <c r="E69" s="7" t="s">
        <v>34</v>
      </c>
      <c r="F69" s="7" t="s">
        <v>34</v>
      </c>
      <c r="G69" s="7" t="s">
        <v>36</v>
      </c>
      <c r="H69" s="7" t="s">
        <v>34</v>
      </c>
      <c r="I69" s="7" t="s">
        <v>34</v>
      </c>
    </row>
    <row r="70" spans="2:9">
      <c r="B70" s="23" t="s">
        <v>954</v>
      </c>
      <c r="C70" s="7" t="s">
        <v>36</v>
      </c>
      <c r="D70" s="7" t="s">
        <v>34</v>
      </c>
      <c r="E70" s="7" t="s">
        <v>34</v>
      </c>
      <c r="F70" s="7" t="s">
        <v>34</v>
      </c>
      <c r="G70" s="7" t="s">
        <v>36</v>
      </c>
      <c r="H70" s="7" t="s">
        <v>34</v>
      </c>
      <c r="I70" s="7" t="s">
        <v>34</v>
      </c>
    </row>
    <row r="71" spans="2:9">
      <c r="B71" s="23" t="s">
        <v>955</v>
      </c>
      <c r="C71" s="7" t="s">
        <v>36</v>
      </c>
      <c r="D71" s="7" t="s">
        <v>34</v>
      </c>
      <c r="E71" s="7" t="s">
        <v>34</v>
      </c>
      <c r="F71" s="7" t="s">
        <v>34</v>
      </c>
      <c r="G71" s="7" t="s">
        <v>36</v>
      </c>
      <c r="H71" s="7" t="s">
        <v>34</v>
      </c>
      <c r="I71" s="7" t="s">
        <v>34</v>
      </c>
    </row>
    <row r="72" spans="2:9">
      <c r="B72" s="23" t="s">
        <v>956</v>
      </c>
      <c r="C72" s="7" t="s">
        <v>36</v>
      </c>
      <c r="D72" s="7" t="s">
        <v>34</v>
      </c>
      <c r="E72" s="7" t="s">
        <v>34</v>
      </c>
      <c r="F72" s="7" t="s">
        <v>34</v>
      </c>
      <c r="G72" s="7" t="s">
        <v>36</v>
      </c>
      <c r="H72" s="7" t="s">
        <v>34</v>
      </c>
      <c r="I72" s="7" t="s">
        <v>34</v>
      </c>
    </row>
    <row r="73" spans="2:9" ht="30">
      <c r="B73" s="23" t="s">
        <v>957</v>
      </c>
      <c r="C73" s="7" t="s">
        <v>34</v>
      </c>
      <c r="D73" s="7" t="s">
        <v>34</v>
      </c>
      <c r="E73" s="7" t="s">
        <v>34</v>
      </c>
      <c r="F73" s="7" t="s">
        <v>34</v>
      </c>
      <c r="G73" s="7" t="s">
        <v>34</v>
      </c>
      <c r="H73" s="7" t="s">
        <v>34</v>
      </c>
      <c r="I73" s="7" t="s">
        <v>34</v>
      </c>
    </row>
    <row r="74" spans="2:9">
      <c r="B74" s="23" t="s">
        <v>958</v>
      </c>
      <c r="C74" s="7" t="s">
        <v>36</v>
      </c>
      <c r="D74" s="7" t="s">
        <v>34</v>
      </c>
      <c r="E74" s="7" t="s">
        <v>34</v>
      </c>
      <c r="F74" s="7" t="s">
        <v>34</v>
      </c>
      <c r="G74" s="7" t="s">
        <v>36</v>
      </c>
      <c r="H74" s="7" t="s">
        <v>34</v>
      </c>
      <c r="I74" s="7" t="s">
        <v>34</v>
      </c>
    </row>
    <row r="75" spans="2:9">
      <c r="B75" s="6" t="s">
        <v>959</v>
      </c>
      <c r="C75" s="161" t="s">
        <v>238</v>
      </c>
      <c r="D75" s="161" t="s">
        <v>848</v>
      </c>
      <c r="E75" s="161" t="s">
        <v>848</v>
      </c>
      <c r="F75" s="161" t="s">
        <v>240</v>
      </c>
      <c r="G75" s="161" t="s">
        <v>938</v>
      </c>
      <c r="H75" s="161" t="s">
        <v>939</v>
      </c>
      <c r="I75" s="161" t="s">
        <v>939</v>
      </c>
    </row>
    <row r="76" spans="2:9">
      <c r="B76" s="23" t="s">
        <v>960</v>
      </c>
      <c r="C76" s="7" t="s">
        <v>34</v>
      </c>
      <c r="D76" s="7" t="s">
        <v>34</v>
      </c>
      <c r="E76" s="7" t="s">
        <v>34</v>
      </c>
      <c r="F76" s="7" t="s">
        <v>34</v>
      </c>
      <c r="G76" s="7" t="s">
        <v>34</v>
      </c>
      <c r="H76" s="7" t="s">
        <v>34</v>
      </c>
      <c r="I76" s="7" t="s">
        <v>34</v>
      </c>
    </row>
    <row r="77" spans="2:9">
      <c r="B77" s="23" t="s">
        <v>961</v>
      </c>
      <c r="C77" s="7" t="s">
        <v>36</v>
      </c>
      <c r="D77" s="7" t="s">
        <v>36</v>
      </c>
      <c r="E77" s="7" t="s">
        <v>36</v>
      </c>
      <c r="F77" s="7" t="s">
        <v>34</v>
      </c>
      <c r="G77" s="7" t="s">
        <v>36</v>
      </c>
      <c r="H77" s="7" t="s">
        <v>36</v>
      </c>
      <c r="I77" s="7" t="s">
        <v>36</v>
      </c>
    </row>
    <row r="78" spans="2:9">
      <c r="B78" s="23" t="s">
        <v>962</v>
      </c>
      <c r="C78" s="7" t="s">
        <v>34</v>
      </c>
      <c r="D78" s="7" t="s">
        <v>34</v>
      </c>
      <c r="E78" s="7" t="s">
        <v>34</v>
      </c>
      <c r="F78" s="7" t="s">
        <v>34</v>
      </c>
      <c r="G78" s="7" t="s">
        <v>34</v>
      </c>
      <c r="H78" s="7" t="s">
        <v>34</v>
      </c>
      <c r="I78" s="7" t="s">
        <v>34</v>
      </c>
    </row>
    <row r="79" spans="2:9" ht="30">
      <c r="B79" s="23" t="s">
        <v>963</v>
      </c>
      <c r="C79" s="7" t="s">
        <v>34</v>
      </c>
      <c r="D79" s="7" t="s">
        <v>34</v>
      </c>
      <c r="E79" s="7" t="s">
        <v>34</v>
      </c>
      <c r="F79" s="7" t="s">
        <v>34</v>
      </c>
      <c r="G79" s="7" t="s">
        <v>34</v>
      </c>
      <c r="H79" s="7" t="s">
        <v>34</v>
      </c>
      <c r="I79" s="7" t="s">
        <v>34</v>
      </c>
    </row>
    <row r="80" spans="2:9">
      <c r="B80" s="23" t="s">
        <v>964</v>
      </c>
      <c r="C80" s="7" t="s">
        <v>34</v>
      </c>
      <c r="D80" s="7" t="s">
        <v>34</v>
      </c>
      <c r="E80" s="7" t="s">
        <v>34</v>
      </c>
      <c r="F80" s="7" t="s">
        <v>34</v>
      </c>
      <c r="G80" s="7" t="s">
        <v>34</v>
      </c>
      <c r="H80" s="7" t="s">
        <v>34</v>
      </c>
      <c r="I80" s="7" t="s">
        <v>34</v>
      </c>
    </row>
    <row r="81" spans="2:9" ht="30">
      <c r="B81" s="23" t="s">
        <v>965</v>
      </c>
      <c r="C81" s="7" t="s">
        <v>36</v>
      </c>
      <c r="D81" s="7" t="s">
        <v>34</v>
      </c>
      <c r="E81" s="7" t="s">
        <v>34</v>
      </c>
      <c r="F81" s="7" t="s">
        <v>34</v>
      </c>
      <c r="G81" s="7" t="s">
        <v>36</v>
      </c>
      <c r="H81" s="7" t="s">
        <v>34</v>
      </c>
      <c r="I81" s="7" t="s">
        <v>34</v>
      </c>
    </row>
    <row r="82" spans="2:9">
      <c r="B82" s="23" t="s">
        <v>966</v>
      </c>
      <c r="C82" s="7" t="s">
        <v>34</v>
      </c>
      <c r="D82" s="7" t="s">
        <v>34</v>
      </c>
      <c r="E82" s="7" t="s">
        <v>34</v>
      </c>
      <c r="F82" s="7" t="s">
        <v>34</v>
      </c>
      <c r="G82" s="7" t="s">
        <v>34</v>
      </c>
      <c r="H82" s="7" t="s">
        <v>34</v>
      </c>
      <c r="I82" s="7" t="s">
        <v>34</v>
      </c>
    </row>
    <row r="83" spans="2:9">
      <c r="B83" s="23" t="s">
        <v>967</v>
      </c>
      <c r="C83" s="7" t="s">
        <v>34</v>
      </c>
      <c r="D83" s="7" t="s">
        <v>34</v>
      </c>
      <c r="E83" s="7" t="s">
        <v>34</v>
      </c>
      <c r="F83" s="7" t="s">
        <v>34</v>
      </c>
      <c r="G83" s="7" t="s">
        <v>34</v>
      </c>
      <c r="H83" s="7" t="s">
        <v>34</v>
      </c>
      <c r="I83" s="7" t="s">
        <v>34</v>
      </c>
    </row>
    <row r="84" spans="2:9">
      <c r="B84" s="23" t="s">
        <v>968</v>
      </c>
      <c r="C84" s="7" t="s">
        <v>34</v>
      </c>
      <c r="D84" s="7" t="s">
        <v>34</v>
      </c>
      <c r="E84" s="7" t="s">
        <v>34</v>
      </c>
      <c r="F84" s="7" t="s">
        <v>34</v>
      </c>
      <c r="G84" s="7" t="s">
        <v>34</v>
      </c>
      <c r="H84" s="7" t="s">
        <v>34</v>
      </c>
      <c r="I84" s="7" t="s">
        <v>34</v>
      </c>
    </row>
    <row r="85" spans="2:9">
      <c r="B85" s="23" t="s">
        <v>969</v>
      </c>
      <c r="C85" s="7" t="s">
        <v>36</v>
      </c>
      <c r="D85" s="7" t="s">
        <v>34</v>
      </c>
      <c r="E85" s="7" t="s">
        <v>34</v>
      </c>
      <c r="F85" s="7" t="s">
        <v>34</v>
      </c>
      <c r="G85" s="7" t="s">
        <v>36</v>
      </c>
      <c r="H85" s="7" t="s">
        <v>34</v>
      </c>
      <c r="I85" s="7" t="s">
        <v>34</v>
      </c>
    </row>
    <row r="86" spans="2:9">
      <c r="B86" s="23" t="s">
        <v>970</v>
      </c>
      <c r="C86" s="7" t="s">
        <v>36</v>
      </c>
      <c r="D86" s="7" t="s">
        <v>36</v>
      </c>
      <c r="E86" s="7" t="s">
        <v>36</v>
      </c>
      <c r="F86" s="7" t="s">
        <v>34</v>
      </c>
      <c r="G86" s="7" t="s">
        <v>36</v>
      </c>
      <c r="H86" s="7" t="s">
        <v>36</v>
      </c>
      <c r="I86" s="7" t="s">
        <v>36</v>
      </c>
    </row>
    <row r="87" spans="2:9">
      <c r="B87" s="23" t="s">
        <v>971</v>
      </c>
      <c r="C87" s="7" t="s">
        <v>34</v>
      </c>
      <c r="D87" s="7" t="s">
        <v>34</v>
      </c>
      <c r="E87" s="7" t="s">
        <v>34</v>
      </c>
      <c r="F87" s="7" t="s">
        <v>34</v>
      </c>
      <c r="G87" s="7" t="s">
        <v>34</v>
      </c>
      <c r="H87" s="7" t="s">
        <v>34</v>
      </c>
      <c r="I87" s="7" t="s">
        <v>34</v>
      </c>
    </row>
    <row r="88" spans="2:9">
      <c r="B88" s="23" t="s">
        <v>972</v>
      </c>
      <c r="C88" s="7" t="s">
        <v>36</v>
      </c>
      <c r="D88" s="7" t="s">
        <v>34</v>
      </c>
      <c r="E88" s="7" t="s">
        <v>34</v>
      </c>
      <c r="F88" s="7" t="s">
        <v>34</v>
      </c>
      <c r="G88" s="7" t="s">
        <v>36</v>
      </c>
      <c r="H88" s="7" t="s">
        <v>34</v>
      </c>
      <c r="I88" s="7" t="s">
        <v>34</v>
      </c>
    </row>
    <row r="89" spans="2:9">
      <c r="B89" s="23" t="s">
        <v>973</v>
      </c>
      <c r="C89" s="7" t="s">
        <v>34</v>
      </c>
      <c r="D89" s="7" t="s">
        <v>34</v>
      </c>
      <c r="E89" s="7" t="s">
        <v>34</v>
      </c>
      <c r="F89" s="7" t="s">
        <v>34</v>
      </c>
      <c r="G89" s="7" t="s">
        <v>34</v>
      </c>
      <c r="H89" s="7" t="s">
        <v>34</v>
      </c>
      <c r="I89" s="7" t="s">
        <v>34</v>
      </c>
    </row>
    <row r="90" spans="2:9">
      <c r="B90" s="23" t="s">
        <v>974</v>
      </c>
      <c r="C90" s="7" t="s">
        <v>36</v>
      </c>
      <c r="D90" s="7" t="s">
        <v>34</v>
      </c>
      <c r="E90" s="7" t="s">
        <v>34</v>
      </c>
      <c r="F90" s="7" t="s">
        <v>34</v>
      </c>
      <c r="G90" s="7" t="s">
        <v>36</v>
      </c>
      <c r="H90" s="7" t="s">
        <v>34</v>
      </c>
      <c r="I90" s="7" t="s">
        <v>34</v>
      </c>
    </row>
    <row r="91" spans="2:9">
      <c r="B91" s="23" t="s">
        <v>975</v>
      </c>
      <c r="C91" s="7" t="s">
        <v>34</v>
      </c>
      <c r="D91" s="7" t="s">
        <v>34</v>
      </c>
      <c r="E91" s="7" t="s">
        <v>34</v>
      </c>
      <c r="F91" s="7" t="s">
        <v>34</v>
      </c>
      <c r="G91" s="7" t="s">
        <v>34</v>
      </c>
      <c r="H91" s="7" t="s">
        <v>34</v>
      </c>
      <c r="I91" s="7" t="s">
        <v>34</v>
      </c>
    </row>
    <row r="92" spans="2:9" ht="30">
      <c r="B92" s="23" t="s">
        <v>976</v>
      </c>
      <c r="C92" s="7" t="s">
        <v>36</v>
      </c>
      <c r="D92" s="7" t="s">
        <v>34</v>
      </c>
      <c r="E92" s="7" t="s">
        <v>34</v>
      </c>
      <c r="F92" s="7" t="s">
        <v>34</v>
      </c>
      <c r="G92" s="7" t="s">
        <v>36</v>
      </c>
      <c r="H92" s="7" t="s">
        <v>34</v>
      </c>
      <c r="I92" s="7" t="s">
        <v>34</v>
      </c>
    </row>
    <row r="93" spans="2:9" ht="30">
      <c r="B93" s="23" t="s">
        <v>977</v>
      </c>
      <c r="C93" s="7" t="s">
        <v>36</v>
      </c>
      <c r="D93" s="7" t="s">
        <v>34</v>
      </c>
      <c r="E93" s="7" t="s">
        <v>34</v>
      </c>
      <c r="F93" s="7" t="s">
        <v>36</v>
      </c>
      <c r="G93" s="7" t="s">
        <v>36</v>
      </c>
      <c r="H93" s="7" t="s">
        <v>34</v>
      </c>
      <c r="I93" s="7" t="s">
        <v>34</v>
      </c>
    </row>
    <row r="94" spans="2:9" ht="30">
      <c r="B94" s="23" t="s">
        <v>978</v>
      </c>
      <c r="C94" s="7" t="s">
        <v>36</v>
      </c>
      <c r="D94" s="7" t="s">
        <v>36</v>
      </c>
      <c r="E94" s="7" t="s">
        <v>36</v>
      </c>
      <c r="F94" s="7" t="s">
        <v>34</v>
      </c>
      <c r="G94" s="7" t="s">
        <v>36</v>
      </c>
      <c r="H94" s="7" t="s">
        <v>36</v>
      </c>
      <c r="I94" s="7" t="s">
        <v>36</v>
      </c>
    </row>
    <row r="95" spans="2:9">
      <c r="B95" s="23" t="s">
        <v>979</v>
      </c>
      <c r="C95" s="7" t="s">
        <v>36</v>
      </c>
      <c r="D95" s="7" t="s">
        <v>36</v>
      </c>
      <c r="E95" s="7" t="s">
        <v>36</v>
      </c>
      <c r="F95" s="7" t="s">
        <v>34</v>
      </c>
      <c r="G95" s="7" t="s">
        <v>36</v>
      </c>
      <c r="H95" s="7" t="s">
        <v>36</v>
      </c>
      <c r="I95" s="7" t="s">
        <v>36</v>
      </c>
    </row>
    <row r="96" spans="2:9">
      <c r="B96" s="23" t="s">
        <v>980</v>
      </c>
      <c r="C96" s="7" t="s">
        <v>34</v>
      </c>
      <c r="D96" s="7" t="s">
        <v>34</v>
      </c>
      <c r="E96" s="7" t="s">
        <v>34</v>
      </c>
      <c r="F96" s="7" t="s">
        <v>34</v>
      </c>
      <c r="G96" s="7" t="s">
        <v>34</v>
      </c>
      <c r="H96" s="7" t="s">
        <v>34</v>
      </c>
      <c r="I96" s="7" t="s">
        <v>34</v>
      </c>
    </row>
    <row r="97" spans="2:9">
      <c r="B97" s="23" t="s">
        <v>981</v>
      </c>
      <c r="C97" s="7" t="s">
        <v>36</v>
      </c>
      <c r="D97" s="7" t="s">
        <v>36</v>
      </c>
      <c r="E97" s="7" t="s">
        <v>36</v>
      </c>
      <c r="F97" s="7" t="s">
        <v>34</v>
      </c>
      <c r="G97" s="7" t="s">
        <v>36</v>
      </c>
      <c r="H97" s="7" t="s">
        <v>36</v>
      </c>
      <c r="I97" s="7" t="s">
        <v>36</v>
      </c>
    </row>
    <row r="98" spans="2:9" ht="30">
      <c r="B98" s="23" t="s">
        <v>982</v>
      </c>
      <c r="C98" s="7" t="s">
        <v>36</v>
      </c>
      <c r="D98" s="7" t="s">
        <v>34</v>
      </c>
      <c r="E98" s="7" t="s">
        <v>34</v>
      </c>
      <c r="F98" s="7" t="s">
        <v>34</v>
      </c>
      <c r="G98" s="7" t="s">
        <v>36</v>
      </c>
      <c r="H98" s="7" t="s">
        <v>34</v>
      </c>
      <c r="I98" s="7" t="s">
        <v>34</v>
      </c>
    </row>
    <row r="99" spans="2:9">
      <c r="B99" s="23" t="s">
        <v>983</v>
      </c>
      <c r="C99" s="7" t="s">
        <v>34</v>
      </c>
      <c r="D99" s="7" t="s">
        <v>34</v>
      </c>
      <c r="E99" s="7" t="s">
        <v>34</v>
      </c>
      <c r="F99" s="7" t="s">
        <v>34</v>
      </c>
      <c r="G99" s="7" t="s">
        <v>34</v>
      </c>
      <c r="H99" s="7" t="s">
        <v>34</v>
      </c>
      <c r="I99" s="7" t="s">
        <v>34</v>
      </c>
    </row>
    <row r="100" spans="2:9">
      <c r="B100" s="23" t="s">
        <v>984</v>
      </c>
      <c r="C100" s="7" t="s">
        <v>34</v>
      </c>
      <c r="D100" s="7" t="s">
        <v>34</v>
      </c>
      <c r="E100" s="7" t="s">
        <v>34</v>
      </c>
      <c r="F100" s="7" t="s">
        <v>36</v>
      </c>
      <c r="G100" s="7" t="s">
        <v>34</v>
      </c>
      <c r="H100" s="7" t="s">
        <v>34</v>
      </c>
      <c r="I100" s="7" t="s">
        <v>34</v>
      </c>
    </row>
    <row r="101" spans="2:9">
      <c r="B101" s="23" t="s">
        <v>985</v>
      </c>
      <c r="C101" s="7" t="s">
        <v>36</v>
      </c>
      <c r="D101" s="7" t="s">
        <v>36</v>
      </c>
      <c r="E101" s="7" t="s">
        <v>36</v>
      </c>
      <c r="F101" s="7" t="s">
        <v>34</v>
      </c>
      <c r="G101" s="7" t="s">
        <v>36</v>
      </c>
      <c r="H101" s="7" t="s">
        <v>36</v>
      </c>
      <c r="I101" s="7" t="s">
        <v>36</v>
      </c>
    </row>
    <row r="102" spans="2:9">
      <c r="B102" s="23" t="s">
        <v>986</v>
      </c>
      <c r="C102" s="7" t="s">
        <v>36</v>
      </c>
      <c r="D102" s="7" t="s">
        <v>36</v>
      </c>
      <c r="E102" s="7" t="s">
        <v>36</v>
      </c>
      <c r="F102" s="7" t="s">
        <v>34</v>
      </c>
      <c r="G102" s="7" t="s">
        <v>36</v>
      </c>
      <c r="H102" s="7" t="s">
        <v>36</v>
      </c>
      <c r="I102" s="7" t="s">
        <v>36</v>
      </c>
    </row>
    <row r="103" spans="2:9">
      <c r="B103" s="6" t="s">
        <v>987</v>
      </c>
      <c r="C103" s="161" t="s">
        <v>238</v>
      </c>
      <c r="D103" s="161" t="s">
        <v>848</v>
      </c>
      <c r="E103" s="161" t="s">
        <v>848</v>
      </c>
      <c r="F103" s="161" t="s">
        <v>240</v>
      </c>
      <c r="G103" s="161" t="s">
        <v>938</v>
      </c>
      <c r="H103" s="161" t="s">
        <v>939</v>
      </c>
      <c r="I103" s="161" t="s">
        <v>939</v>
      </c>
    </row>
    <row r="104" spans="2:9">
      <c r="B104" s="23" t="s">
        <v>988</v>
      </c>
      <c r="C104" s="7" t="s">
        <v>34</v>
      </c>
      <c r="D104" s="7" t="s">
        <v>34</v>
      </c>
      <c r="E104" s="7" t="s">
        <v>34</v>
      </c>
      <c r="F104" s="7" t="s">
        <v>34</v>
      </c>
      <c r="G104" s="7" t="s">
        <v>34</v>
      </c>
      <c r="H104" s="7" t="s">
        <v>34</v>
      </c>
      <c r="I104" s="7" t="s">
        <v>34</v>
      </c>
    </row>
    <row r="105" spans="2:9">
      <c r="B105" s="23" t="s">
        <v>989</v>
      </c>
      <c r="C105" s="7" t="s">
        <v>36</v>
      </c>
      <c r="D105" s="7" t="s">
        <v>36</v>
      </c>
      <c r="E105" s="7" t="s">
        <v>36</v>
      </c>
      <c r="F105" s="7" t="s">
        <v>36</v>
      </c>
      <c r="G105" s="7" t="s">
        <v>36</v>
      </c>
      <c r="H105" s="7" t="s">
        <v>36</v>
      </c>
      <c r="I105" s="7" t="s">
        <v>36</v>
      </c>
    </row>
    <row r="106" spans="2:9">
      <c r="B106" s="23" t="s">
        <v>990</v>
      </c>
      <c r="C106" s="7" t="s">
        <v>34</v>
      </c>
      <c r="D106" s="7" t="s">
        <v>991</v>
      </c>
      <c r="E106" s="7" t="s">
        <v>991</v>
      </c>
      <c r="F106" s="7" t="s">
        <v>991</v>
      </c>
      <c r="G106" s="7" t="s">
        <v>11</v>
      </c>
      <c r="H106" s="7" t="s">
        <v>991</v>
      </c>
      <c r="I106" s="7" t="s">
        <v>991</v>
      </c>
    </row>
    <row r="107" spans="2:9">
      <c r="B107" s="23" t="s">
        <v>992</v>
      </c>
      <c r="C107" s="7" t="s">
        <v>34</v>
      </c>
      <c r="D107" s="7" t="s">
        <v>991</v>
      </c>
      <c r="E107" s="7" t="s">
        <v>991</v>
      </c>
      <c r="F107" s="7" t="s">
        <v>991</v>
      </c>
      <c r="G107" s="7" t="s">
        <v>36</v>
      </c>
      <c r="H107" s="7" t="s">
        <v>991</v>
      </c>
      <c r="I107" s="7" t="s">
        <v>991</v>
      </c>
    </row>
    <row r="108" spans="2:9" ht="30">
      <c r="B108" s="23" t="s">
        <v>993</v>
      </c>
      <c r="C108" s="7" t="s">
        <v>36</v>
      </c>
      <c r="D108" s="7" t="s">
        <v>36</v>
      </c>
      <c r="E108" s="7" t="s">
        <v>36</v>
      </c>
      <c r="F108" s="7" t="s">
        <v>34</v>
      </c>
      <c r="G108" s="7" t="s">
        <v>36</v>
      </c>
      <c r="H108" s="7" t="s">
        <v>34</v>
      </c>
      <c r="I108" s="7" t="s">
        <v>34</v>
      </c>
    </row>
    <row r="109" spans="2:9" ht="30">
      <c r="B109" s="23" t="s">
        <v>994</v>
      </c>
      <c r="C109" s="7" t="s">
        <v>36</v>
      </c>
      <c r="D109" s="7" t="s">
        <v>36</v>
      </c>
      <c r="E109" s="7" t="s">
        <v>36</v>
      </c>
      <c r="F109" s="7" t="s">
        <v>34</v>
      </c>
      <c r="G109" s="7" t="s">
        <v>36</v>
      </c>
      <c r="H109" s="7" t="s">
        <v>34</v>
      </c>
      <c r="I109" s="7" t="s">
        <v>34</v>
      </c>
    </row>
    <row r="110" spans="2:9">
      <c r="B110" s="23" t="s">
        <v>995</v>
      </c>
      <c r="C110" s="7" t="s">
        <v>34</v>
      </c>
      <c r="D110" s="7" t="s">
        <v>34</v>
      </c>
      <c r="E110" s="7" t="s">
        <v>34</v>
      </c>
      <c r="F110" s="7" t="s">
        <v>36</v>
      </c>
      <c r="G110" s="7" t="s">
        <v>34</v>
      </c>
      <c r="H110" s="7" t="s">
        <v>34</v>
      </c>
      <c r="I110" s="7" t="s">
        <v>34</v>
      </c>
    </row>
    <row r="111" spans="2:9" ht="30">
      <c r="B111" s="23" t="s">
        <v>996</v>
      </c>
      <c r="C111" s="7" t="s">
        <v>36</v>
      </c>
      <c r="D111" s="7" t="s">
        <v>36</v>
      </c>
      <c r="E111" s="7" t="s">
        <v>36</v>
      </c>
      <c r="F111" s="7" t="s">
        <v>34</v>
      </c>
      <c r="G111" s="7" t="s">
        <v>36</v>
      </c>
      <c r="H111" s="7" t="s">
        <v>36</v>
      </c>
      <c r="I111" s="7" t="s">
        <v>36</v>
      </c>
    </row>
    <row r="112" spans="2:9" ht="30">
      <c r="B112" s="23" t="s">
        <v>997</v>
      </c>
      <c r="C112" s="7" t="s">
        <v>34</v>
      </c>
      <c r="D112" s="7" t="s">
        <v>34</v>
      </c>
      <c r="E112" s="7" t="s">
        <v>34</v>
      </c>
      <c r="F112" s="7" t="s">
        <v>34</v>
      </c>
      <c r="G112" s="7" t="s">
        <v>34</v>
      </c>
      <c r="H112" s="7" t="s">
        <v>34</v>
      </c>
      <c r="I112" s="7" t="s">
        <v>34</v>
      </c>
    </row>
    <row r="113" spans="2:9">
      <c r="B113" s="23" t="s">
        <v>998</v>
      </c>
      <c r="C113" s="7" t="s">
        <v>36</v>
      </c>
      <c r="D113" s="7" t="s">
        <v>36</v>
      </c>
      <c r="E113" s="7" t="s">
        <v>36</v>
      </c>
      <c r="F113" s="7" t="s">
        <v>34</v>
      </c>
      <c r="G113" s="7" t="s">
        <v>36</v>
      </c>
      <c r="H113" s="7" t="s">
        <v>36</v>
      </c>
      <c r="I113" s="7" t="s">
        <v>36</v>
      </c>
    </row>
    <row r="114" spans="2:9">
      <c r="B114" s="23" t="s">
        <v>999</v>
      </c>
      <c r="C114" s="7" t="s">
        <v>36</v>
      </c>
      <c r="D114" s="7" t="s">
        <v>36</v>
      </c>
      <c r="E114" s="7" t="s">
        <v>36</v>
      </c>
      <c r="F114" s="7" t="s">
        <v>34</v>
      </c>
      <c r="G114" s="7" t="s">
        <v>36</v>
      </c>
      <c r="H114" s="7" t="s">
        <v>36</v>
      </c>
      <c r="I114" s="7" t="s">
        <v>36</v>
      </c>
    </row>
    <row r="115" spans="2:9">
      <c r="B115" s="23" t="s">
        <v>1000</v>
      </c>
      <c r="C115" s="7" t="s">
        <v>34</v>
      </c>
      <c r="D115" s="7" t="s">
        <v>34</v>
      </c>
      <c r="E115" s="7" t="s">
        <v>34</v>
      </c>
      <c r="F115" s="7" t="s">
        <v>34</v>
      </c>
      <c r="G115" s="7" t="s">
        <v>34</v>
      </c>
      <c r="H115" s="7" t="s">
        <v>34</v>
      </c>
      <c r="I115" s="7" t="s">
        <v>34</v>
      </c>
    </row>
    <row r="116" spans="2:9">
      <c r="B116" s="23" t="s">
        <v>366</v>
      </c>
      <c r="C116" s="7" t="s">
        <v>36</v>
      </c>
      <c r="D116" s="7" t="s">
        <v>34</v>
      </c>
      <c r="E116" s="7" t="s">
        <v>34</v>
      </c>
      <c r="F116" s="7" t="s">
        <v>34</v>
      </c>
      <c r="G116" s="7" t="s">
        <v>36</v>
      </c>
      <c r="H116" s="7" t="s">
        <v>34</v>
      </c>
      <c r="I116" s="7" t="s">
        <v>34</v>
      </c>
    </row>
    <row r="117" spans="2:9">
      <c r="B117" s="23" t="s">
        <v>1001</v>
      </c>
      <c r="C117" s="7" t="s">
        <v>34</v>
      </c>
      <c r="D117" s="7" t="s">
        <v>34</v>
      </c>
      <c r="E117" s="7" t="s">
        <v>34</v>
      </c>
      <c r="F117" s="7" t="s">
        <v>34</v>
      </c>
      <c r="G117" s="7" t="s">
        <v>34</v>
      </c>
      <c r="H117" s="7" t="s">
        <v>34</v>
      </c>
      <c r="I117" s="7" t="s">
        <v>34</v>
      </c>
    </row>
    <row r="118" spans="2:9">
      <c r="B118" s="23" t="s">
        <v>1002</v>
      </c>
      <c r="C118" s="7" t="s">
        <v>36</v>
      </c>
      <c r="D118" s="7" t="s">
        <v>34</v>
      </c>
      <c r="E118" s="7" t="s">
        <v>34</v>
      </c>
      <c r="F118" s="7" t="s">
        <v>34</v>
      </c>
      <c r="G118" s="7" t="s">
        <v>36</v>
      </c>
      <c r="H118" s="7" t="s">
        <v>34</v>
      </c>
      <c r="I118" s="7" t="s">
        <v>34</v>
      </c>
    </row>
    <row r="119" spans="2:9" ht="30">
      <c r="B119" s="23" t="s">
        <v>1003</v>
      </c>
      <c r="C119" s="7" t="s">
        <v>34</v>
      </c>
      <c r="D119" s="7" t="s">
        <v>36</v>
      </c>
      <c r="E119" s="7" t="s">
        <v>36</v>
      </c>
      <c r="F119" s="7" t="s">
        <v>36</v>
      </c>
      <c r="G119" s="7" t="s">
        <v>34</v>
      </c>
      <c r="H119" s="7" t="s">
        <v>36</v>
      </c>
      <c r="I119" s="7" t="s">
        <v>36</v>
      </c>
    </row>
    <row r="120" spans="2:9" ht="30">
      <c r="B120" s="23" t="s">
        <v>1004</v>
      </c>
      <c r="C120" s="7" t="s">
        <v>36</v>
      </c>
      <c r="D120" s="7" t="s">
        <v>34</v>
      </c>
      <c r="E120" s="7" t="s">
        <v>34</v>
      </c>
      <c r="F120" s="7" t="s">
        <v>36</v>
      </c>
      <c r="G120" s="7" t="s">
        <v>36</v>
      </c>
      <c r="H120" s="7" t="s">
        <v>34</v>
      </c>
      <c r="I120" s="7" t="s">
        <v>34</v>
      </c>
    </row>
    <row r="121" spans="2:9">
      <c r="B121" s="23" t="s">
        <v>1005</v>
      </c>
      <c r="C121" s="7" t="s">
        <v>36</v>
      </c>
      <c r="D121" s="7" t="s">
        <v>36</v>
      </c>
      <c r="E121" s="7" t="s">
        <v>36</v>
      </c>
      <c r="F121" s="7" t="s">
        <v>34</v>
      </c>
      <c r="G121" s="7" t="s">
        <v>36</v>
      </c>
      <c r="H121" s="7" t="s">
        <v>36</v>
      </c>
      <c r="I121" s="7" t="s">
        <v>36</v>
      </c>
    </row>
    <row r="122" spans="2:9">
      <c r="B122" s="6" t="s">
        <v>1006</v>
      </c>
      <c r="C122" s="161" t="s">
        <v>238</v>
      </c>
      <c r="D122" s="161" t="s">
        <v>848</v>
      </c>
      <c r="E122" s="161" t="s">
        <v>848</v>
      </c>
      <c r="F122" s="161" t="s">
        <v>240</v>
      </c>
      <c r="G122" s="161" t="s">
        <v>938</v>
      </c>
      <c r="H122" s="161" t="s">
        <v>939</v>
      </c>
      <c r="I122" s="161" t="s">
        <v>939</v>
      </c>
    </row>
    <row r="123" spans="2:9">
      <c r="B123" s="23" t="s">
        <v>1007</v>
      </c>
      <c r="C123" s="7" t="s">
        <v>36</v>
      </c>
      <c r="D123" s="7" t="s">
        <v>36</v>
      </c>
      <c r="E123" s="7" t="s">
        <v>36</v>
      </c>
      <c r="F123" s="7" t="s">
        <v>34</v>
      </c>
      <c r="G123" s="7" t="s">
        <v>36</v>
      </c>
      <c r="H123" s="7" t="s">
        <v>36</v>
      </c>
      <c r="I123" s="7" t="s">
        <v>36</v>
      </c>
    </row>
    <row r="124" spans="2:9">
      <c r="B124" s="23" t="s">
        <v>1008</v>
      </c>
      <c r="C124" s="7" t="s">
        <v>36</v>
      </c>
      <c r="D124" s="7" t="s">
        <v>36</v>
      </c>
      <c r="E124" s="7" t="s">
        <v>34</v>
      </c>
      <c r="F124" s="7" t="s">
        <v>34</v>
      </c>
      <c r="G124" s="7" t="s">
        <v>36</v>
      </c>
      <c r="H124" s="7" t="s">
        <v>36</v>
      </c>
      <c r="I124" s="7" t="s">
        <v>34</v>
      </c>
    </row>
    <row r="125" spans="2:9" ht="30">
      <c r="B125" s="23" t="s">
        <v>1009</v>
      </c>
      <c r="C125" s="7" t="s">
        <v>34</v>
      </c>
      <c r="D125" s="7" t="s">
        <v>36</v>
      </c>
      <c r="E125" s="7" t="s">
        <v>36</v>
      </c>
      <c r="F125" s="7" t="s">
        <v>36</v>
      </c>
      <c r="G125" s="7" t="s">
        <v>36</v>
      </c>
      <c r="H125" s="7" t="s">
        <v>36</v>
      </c>
      <c r="I125" s="7" t="s">
        <v>36</v>
      </c>
    </row>
    <row r="126" spans="2:9" ht="30">
      <c r="B126" s="23" t="s">
        <v>1010</v>
      </c>
      <c r="C126" s="7" t="s">
        <v>36</v>
      </c>
      <c r="D126" s="7" t="s">
        <v>36</v>
      </c>
      <c r="E126" s="7" t="s">
        <v>36</v>
      </c>
      <c r="F126" s="7" t="s">
        <v>34</v>
      </c>
      <c r="G126" s="7" t="s">
        <v>36</v>
      </c>
      <c r="H126" s="7" t="s">
        <v>36</v>
      </c>
      <c r="I126" s="7" t="s">
        <v>36</v>
      </c>
    </row>
    <row r="127" spans="2:9">
      <c r="B127" s="23" t="s">
        <v>1011</v>
      </c>
      <c r="C127" s="7" t="s">
        <v>34</v>
      </c>
      <c r="D127" s="7" t="s">
        <v>34</v>
      </c>
      <c r="E127" s="7" t="s">
        <v>34</v>
      </c>
      <c r="F127" s="7" t="s">
        <v>34</v>
      </c>
      <c r="G127" s="7" t="s">
        <v>34</v>
      </c>
      <c r="H127" s="7" t="s">
        <v>34</v>
      </c>
      <c r="I127" s="7" t="s">
        <v>34</v>
      </c>
    </row>
    <row r="128" spans="2:9">
      <c r="B128" s="23" t="s">
        <v>1012</v>
      </c>
      <c r="C128" s="7" t="s">
        <v>34</v>
      </c>
      <c r="D128" s="7" t="s">
        <v>34</v>
      </c>
      <c r="E128" s="7" t="s">
        <v>34</v>
      </c>
      <c r="F128" s="7" t="s">
        <v>34</v>
      </c>
      <c r="G128" s="7" t="s">
        <v>34</v>
      </c>
      <c r="H128" s="7" t="s">
        <v>34</v>
      </c>
      <c r="I128" s="7" t="s">
        <v>34</v>
      </c>
    </row>
    <row r="129" spans="2:9">
      <c r="B129" s="23" t="s">
        <v>1013</v>
      </c>
      <c r="C129" s="7" t="s">
        <v>34</v>
      </c>
      <c r="D129" s="7" t="s">
        <v>34</v>
      </c>
      <c r="E129" s="7" t="s">
        <v>34</v>
      </c>
      <c r="F129" s="7" t="s">
        <v>34</v>
      </c>
      <c r="G129" s="7" t="s">
        <v>34</v>
      </c>
      <c r="H129" s="7" t="s">
        <v>34</v>
      </c>
      <c r="I129" s="7" t="s">
        <v>34</v>
      </c>
    </row>
    <row r="130" spans="2:9" ht="30">
      <c r="B130" s="23" t="s">
        <v>1014</v>
      </c>
      <c r="C130" s="7" t="s">
        <v>36</v>
      </c>
      <c r="D130" s="7" t="s">
        <v>36</v>
      </c>
      <c r="E130" s="7" t="s">
        <v>36</v>
      </c>
      <c r="F130" s="7" t="s">
        <v>34</v>
      </c>
      <c r="G130" s="7" t="s">
        <v>36</v>
      </c>
      <c r="H130" s="7" t="s">
        <v>34</v>
      </c>
      <c r="I130" s="7" t="s">
        <v>34</v>
      </c>
    </row>
    <row r="131" spans="2:9" ht="30">
      <c r="B131" s="23" t="s">
        <v>1015</v>
      </c>
      <c r="C131" s="7" t="s">
        <v>36</v>
      </c>
      <c r="D131" s="7" t="s">
        <v>34</v>
      </c>
      <c r="E131" s="7" t="s">
        <v>34</v>
      </c>
      <c r="F131" s="7" t="s">
        <v>34</v>
      </c>
      <c r="G131" s="7" t="s">
        <v>36</v>
      </c>
      <c r="H131" s="7" t="s">
        <v>36</v>
      </c>
      <c r="I131" s="7" t="s">
        <v>36</v>
      </c>
    </row>
    <row r="132" spans="2:9">
      <c r="B132" s="23" t="s">
        <v>1016</v>
      </c>
      <c r="C132" s="7" t="s">
        <v>34</v>
      </c>
      <c r="D132" s="7" t="s">
        <v>34</v>
      </c>
      <c r="E132" s="7" t="s">
        <v>34</v>
      </c>
      <c r="F132" s="7" t="s">
        <v>34</v>
      </c>
      <c r="G132" s="7" t="s">
        <v>34</v>
      </c>
      <c r="H132" s="7" t="s">
        <v>34</v>
      </c>
      <c r="I132" s="7" t="s">
        <v>34</v>
      </c>
    </row>
    <row r="133" spans="2:9">
      <c r="B133" s="23" t="s">
        <v>1017</v>
      </c>
      <c r="C133" s="7" t="s">
        <v>34</v>
      </c>
      <c r="D133" s="7" t="s">
        <v>34</v>
      </c>
      <c r="E133" s="7" t="s">
        <v>34</v>
      </c>
      <c r="F133" s="7" t="s">
        <v>34</v>
      </c>
      <c r="G133" s="7" t="s">
        <v>34</v>
      </c>
      <c r="H133" s="7" t="s">
        <v>34</v>
      </c>
      <c r="I133" s="7" t="s">
        <v>34</v>
      </c>
    </row>
    <row r="134" spans="2:9">
      <c r="B134" s="23" t="s">
        <v>1018</v>
      </c>
      <c r="C134" s="7" t="s">
        <v>34</v>
      </c>
      <c r="D134" s="7" t="s">
        <v>34</v>
      </c>
      <c r="E134" s="7" t="s">
        <v>34</v>
      </c>
      <c r="F134" s="7" t="s">
        <v>34</v>
      </c>
      <c r="G134" s="7" t="s">
        <v>34</v>
      </c>
      <c r="H134" s="7" t="s">
        <v>34</v>
      </c>
      <c r="I134" s="7" t="s">
        <v>34</v>
      </c>
    </row>
    <row r="135" spans="2:9">
      <c r="B135" s="23" t="s">
        <v>1019</v>
      </c>
      <c r="C135" s="7" t="s">
        <v>34</v>
      </c>
      <c r="D135" s="7" t="s">
        <v>34</v>
      </c>
      <c r="E135" s="7" t="s">
        <v>34</v>
      </c>
      <c r="F135" s="7" t="s">
        <v>34</v>
      </c>
      <c r="G135" s="7" t="s">
        <v>34</v>
      </c>
      <c r="H135" s="7" t="s">
        <v>34</v>
      </c>
      <c r="I135" s="7" t="s">
        <v>34</v>
      </c>
    </row>
  </sheetData>
  <autoFilter ref="B1:I135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56"/>
  <sheetViews>
    <sheetView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19" sqref="D19"/>
    </sheetView>
  </sheetViews>
  <sheetFormatPr defaultColWidth="23.85546875" defaultRowHeight="15"/>
  <cols>
    <col min="1" max="1" width="11" customWidth="1"/>
    <col min="2" max="2" width="46.28515625" style="166" customWidth="1"/>
    <col min="3" max="6" width="46.28515625" customWidth="1"/>
  </cols>
  <sheetData>
    <row r="1" spans="1:5">
      <c r="A1" s="1"/>
      <c r="B1" s="6" t="s">
        <v>1020</v>
      </c>
      <c r="C1" s="161" t="s">
        <v>1065</v>
      </c>
      <c r="D1" s="161" t="s">
        <v>1066</v>
      </c>
      <c r="E1" s="161" t="s">
        <v>1067</v>
      </c>
    </row>
    <row r="2" spans="1:5">
      <c r="A2" s="1"/>
      <c r="B2" s="5" t="s">
        <v>4</v>
      </c>
      <c r="C2" s="5">
        <v>706357</v>
      </c>
      <c r="D2" s="5">
        <v>630051</v>
      </c>
      <c r="E2" s="5">
        <v>582850</v>
      </c>
    </row>
    <row r="3" spans="1:5">
      <c r="A3" s="1"/>
      <c r="B3" s="2" t="s">
        <v>5</v>
      </c>
      <c r="C3" s="2">
        <f>C2+C4+C5+C6</f>
        <v>847628.4</v>
      </c>
      <c r="D3" s="2">
        <f>D2+D4+D5+D6</f>
        <v>756061.20000000007</v>
      </c>
      <c r="E3" s="2">
        <f>E2+E4+E5+E6</f>
        <v>699420</v>
      </c>
    </row>
    <row r="4" spans="1:5">
      <c r="A4" s="1"/>
      <c r="B4" s="5" t="s">
        <v>6</v>
      </c>
      <c r="C4" s="5">
        <f t="shared" ref="C4:E4" si="0">C$2*14%</f>
        <v>98889.98000000001</v>
      </c>
      <c r="D4" s="5">
        <f t="shared" si="0"/>
        <v>88207.140000000014</v>
      </c>
      <c r="E4" s="5">
        <f t="shared" si="0"/>
        <v>81599.000000000015</v>
      </c>
    </row>
    <row r="5" spans="1:5">
      <c r="A5" s="1"/>
      <c r="B5" s="5" t="s">
        <v>7</v>
      </c>
      <c r="C5" s="5">
        <f t="shared" ref="C5:E5" si="1">C$2*4%</f>
        <v>28254.28</v>
      </c>
      <c r="D5" s="5">
        <f t="shared" si="1"/>
        <v>25202.04</v>
      </c>
      <c r="E5" s="5">
        <f t="shared" si="1"/>
        <v>23314</v>
      </c>
    </row>
    <row r="6" spans="1:5">
      <c r="A6" s="1"/>
      <c r="B6" s="5" t="s">
        <v>8</v>
      </c>
      <c r="C6" s="5">
        <f t="shared" ref="C6:E6" si="2">C$2*2%</f>
        <v>14127.14</v>
      </c>
      <c r="D6" s="5">
        <f t="shared" si="2"/>
        <v>12601.02</v>
      </c>
      <c r="E6" s="5">
        <f t="shared" si="2"/>
        <v>11657</v>
      </c>
    </row>
    <row r="7" spans="1:5">
      <c r="A7" s="1"/>
      <c r="B7" s="6" t="s">
        <v>9</v>
      </c>
      <c r="C7" s="6" t="s">
        <v>1076</v>
      </c>
      <c r="D7" s="6" t="s">
        <v>850</v>
      </c>
      <c r="E7" s="6" t="s">
        <v>849</v>
      </c>
    </row>
    <row r="8" spans="1:5">
      <c r="A8" s="1"/>
      <c r="B8" s="6" t="s">
        <v>847</v>
      </c>
      <c r="C8" s="161"/>
      <c r="D8" s="161"/>
      <c r="E8" s="161"/>
    </row>
    <row r="9" spans="1:5">
      <c r="A9" s="1"/>
      <c r="B9" s="5" t="s">
        <v>795</v>
      </c>
      <c r="C9" s="7" t="s">
        <v>831</v>
      </c>
      <c r="D9" s="7" t="s">
        <v>831</v>
      </c>
      <c r="E9" s="7" t="s">
        <v>831</v>
      </c>
    </row>
    <row r="10" spans="1:5" ht="30">
      <c r="A10" s="1"/>
      <c r="B10" s="5" t="s">
        <v>12</v>
      </c>
      <c r="C10" s="7" t="s">
        <v>652</v>
      </c>
      <c r="D10" s="7" t="s">
        <v>652</v>
      </c>
      <c r="E10" s="7" t="s">
        <v>652</v>
      </c>
    </row>
    <row r="11" spans="1:5">
      <c r="A11" s="1"/>
      <c r="B11" s="5" t="s">
        <v>17</v>
      </c>
      <c r="C11" s="7">
        <v>1248</v>
      </c>
      <c r="D11" s="7">
        <v>1248</v>
      </c>
      <c r="E11" s="7">
        <v>1248</v>
      </c>
    </row>
    <row r="12" spans="1:5">
      <c r="A12" s="1"/>
      <c r="B12" s="5" t="s">
        <v>796</v>
      </c>
      <c r="C12" s="7">
        <v>4</v>
      </c>
      <c r="D12" s="7">
        <v>4</v>
      </c>
      <c r="E12" s="7">
        <v>4</v>
      </c>
    </row>
    <row r="13" spans="1:5">
      <c r="A13" s="1"/>
      <c r="B13" s="5" t="s">
        <v>18</v>
      </c>
      <c r="C13" s="7" t="s">
        <v>654</v>
      </c>
      <c r="D13" s="7" t="s">
        <v>653</v>
      </c>
      <c r="E13" s="7" t="s">
        <v>653</v>
      </c>
    </row>
    <row r="14" spans="1:5">
      <c r="A14" s="1"/>
      <c r="B14" s="5" t="s">
        <v>22</v>
      </c>
      <c r="C14" s="7" t="s">
        <v>655</v>
      </c>
      <c r="D14" s="7" t="s">
        <v>655</v>
      </c>
      <c r="E14" s="7" t="s">
        <v>655</v>
      </c>
    </row>
    <row r="15" spans="1:5">
      <c r="A15" s="1"/>
      <c r="B15" s="5" t="s">
        <v>797</v>
      </c>
      <c r="C15" s="7">
        <v>4</v>
      </c>
      <c r="D15" s="7">
        <v>4</v>
      </c>
      <c r="E15" s="7">
        <v>4</v>
      </c>
    </row>
    <row r="16" spans="1:5">
      <c r="A16" s="1"/>
      <c r="B16" s="5" t="s">
        <v>798</v>
      </c>
      <c r="C16" s="7" t="s">
        <v>799</v>
      </c>
      <c r="D16" s="7" t="s">
        <v>799</v>
      </c>
      <c r="E16" s="7" t="s">
        <v>799</v>
      </c>
    </row>
    <row r="17" spans="1:5">
      <c r="A17" s="1"/>
      <c r="B17" s="5" t="s">
        <v>800</v>
      </c>
      <c r="C17" s="7" t="s">
        <v>801</v>
      </c>
      <c r="D17" s="7" t="s">
        <v>801</v>
      </c>
      <c r="E17" s="7" t="s">
        <v>801</v>
      </c>
    </row>
    <row r="18" spans="1:5">
      <c r="A18" s="1"/>
      <c r="B18" s="5" t="s">
        <v>1030</v>
      </c>
      <c r="C18" s="7" t="s">
        <v>1068</v>
      </c>
      <c r="D18" s="7" t="s">
        <v>1068</v>
      </c>
      <c r="E18" s="7" t="s">
        <v>1068</v>
      </c>
    </row>
    <row r="19" spans="1:5">
      <c r="A19" s="1"/>
      <c r="B19" s="5" t="s">
        <v>1032</v>
      </c>
      <c r="C19" s="7" t="s">
        <v>1069</v>
      </c>
      <c r="D19" s="7" t="s">
        <v>1069</v>
      </c>
      <c r="E19" s="7" t="s">
        <v>1069</v>
      </c>
    </row>
    <row r="20" spans="1:5">
      <c r="A20" s="1"/>
      <c r="B20" s="5" t="s">
        <v>802</v>
      </c>
      <c r="C20" s="7" t="s">
        <v>34</v>
      </c>
      <c r="D20" s="7" t="s">
        <v>34</v>
      </c>
      <c r="E20" s="7" t="s">
        <v>34</v>
      </c>
    </row>
    <row r="21" spans="1:5">
      <c r="A21" s="1"/>
      <c r="B21" s="5" t="s">
        <v>803</v>
      </c>
      <c r="C21" s="7" t="s">
        <v>36</v>
      </c>
      <c r="D21" s="7" t="s">
        <v>36</v>
      </c>
      <c r="E21" s="7" t="s">
        <v>36</v>
      </c>
    </row>
    <row r="22" spans="1:5">
      <c r="A22" s="1"/>
      <c r="B22" s="6" t="s">
        <v>1077</v>
      </c>
      <c r="C22" s="161" t="s">
        <v>1076</v>
      </c>
      <c r="D22" s="161" t="s">
        <v>850</v>
      </c>
      <c r="E22" s="161" t="s">
        <v>849</v>
      </c>
    </row>
    <row r="23" spans="1:5">
      <c r="A23" s="1"/>
      <c r="B23" s="5" t="s">
        <v>10</v>
      </c>
      <c r="C23" s="7" t="s">
        <v>11</v>
      </c>
      <c r="D23" s="7" t="s">
        <v>11</v>
      </c>
      <c r="E23" s="7" t="s">
        <v>11</v>
      </c>
    </row>
    <row r="24" spans="1:5">
      <c r="B24" s="5" t="s">
        <v>804</v>
      </c>
      <c r="C24" s="7" t="s">
        <v>805</v>
      </c>
      <c r="D24" s="7" t="s">
        <v>805</v>
      </c>
      <c r="E24" s="7" t="s">
        <v>805</v>
      </c>
    </row>
    <row r="25" spans="1:5">
      <c r="B25" s="5" t="s">
        <v>806</v>
      </c>
      <c r="C25" s="7" t="s">
        <v>807</v>
      </c>
      <c r="D25" s="7" t="s">
        <v>807</v>
      </c>
      <c r="E25" s="7" t="s">
        <v>807</v>
      </c>
    </row>
    <row r="26" spans="1:5">
      <c r="B26" s="5" t="s">
        <v>808</v>
      </c>
      <c r="C26" s="7" t="s">
        <v>586</v>
      </c>
      <c r="D26" s="7" t="s">
        <v>586</v>
      </c>
      <c r="E26" s="7" t="s">
        <v>586</v>
      </c>
    </row>
    <row r="27" spans="1:5">
      <c r="B27" s="5" t="s">
        <v>1070</v>
      </c>
      <c r="C27" s="7" t="s">
        <v>1071</v>
      </c>
      <c r="D27" s="7" t="s">
        <v>1071</v>
      </c>
      <c r="E27" s="7" t="s">
        <v>1071</v>
      </c>
    </row>
    <row r="28" spans="1:5">
      <c r="B28" s="6" t="s">
        <v>1078</v>
      </c>
      <c r="C28" s="161" t="s">
        <v>1076</v>
      </c>
      <c r="D28" s="161" t="s">
        <v>850</v>
      </c>
      <c r="E28" s="161" t="s">
        <v>849</v>
      </c>
    </row>
    <row r="29" spans="1:5">
      <c r="B29" s="5" t="s">
        <v>809</v>
      </c>
      <c r="C29" s="7" t="s">
        <v>832</v>
      </c>
      <c r="D29" s="7" t="s">
        <v>832</v>
      </c>
      <c r="E29" s="7" t="s">
        <v>832</v>
      </c>
    </row>
    <row r="30" spans="1:5">
      <c r="B30" s="5" t="s">
        <v>810</v>
      </c>
      <c r="C30" s="7" t="s">
        <v>833</v>
      </c>
      <c r="D30" s="7" t="s">
        <v>833</v>
      </c>
      <c r="E30" s="7" t="s">
        <v>833</v>
      </c>
    </row>
    <row r="31" spans="1:5">
      <c r="B31" s="6" t="s">
        <v>1079</v>
      </c>
      <c r="C31" s="161" t="s">
        <v>1076</v>
      </c>
      <c r="D31" s="161" t="s">
        <v>850</v>
      </c>
      <c r="E31" s="161" t="s">
        <v>849</v>
      </c>
    </row>
    <row r="32" spans="1:5">
      <c r="B32" s="5" t="s">
        <v>811</v>
      </c>
      <c r="C32" s="7" t="s">
        <v>122</v>
      </c>
      <c r="D32" s="7" t="s">
        <v>122</v>
      </c>
      <c r="E32" s="7" t="s">
        <v>122</v>
      </c>
    </row>
    <row r="33" spans="2:5">
      <c r="B33" s="5" t="s">
        <v>812</v>
      </c>
      <c r="C33" s="7" t="s">
        <v>834</v>
      </c>
      <c r="D33" s="7" t="s">
        <v>813</v>
      </c>
      <c r="E33" s="7" t="s">
        <v>813</v>
      </c>
    </row>
    <row r="34" spans="2:5">
      <c r="B34" s="5" t="s">
        <v>814</v>
      </c>
      <c r="C34" s="7" t="s">
        <v>835</v>
      </c>
      <c r="D34" s="7" t="s">
        <v>835</v>
      </c>
      <c r="E34" s="7" t="s">
        <v>835</v>
      </c>
    </row>
    <row r="35" spans="2:5">
      <c r="B35" s="5" t="s">
        <v>815</v>
      </c>
      <c r="C35" s="7" t="s">
        <v>836</v>
      </c>
      <c r="D35" s="7" t="s">
        <v>836</v>
      </c>
      <c r="E35" s="7" t="s">
        <v>836</v>
      </c>
    </row>
    <row r="36" spans="2:5">
      <c r="B36" s="6" t="s">
        <v>1080</v>
      </c>
      <c r="C36" s="161" t="s">
        <v>1076</v>
      </c>
      <c r="D36" s="161" t="s">
        <v>850</v>
      </c>
      <c r="E36" s="161" t="s">
        <v>849</v>
      </c>
    </row>
    <row r="37" spans="2:5">
      <c r="B37" s="5" t="s">
        <v>816</v>
      </c>
      <c r="C37" s="7" t="s">
        <v>348</v>
      </c>
      <c r="D37" s="7" t="s">
        <v>348</v>
      </c>
      <c r="E37" s="7" t="s">
        <v>348</v>
      </c>
    </row>
    <row r="38" spans="2:5">
      <c r="B38" s="5" t="s">
        <v>817</v>
      </c>
      <c r="C38" s="7" t="s">
        <v>350</v>
      </c>
      <c r="D38" s="7" t="s">
        <v>350</v>
      </c>
      <c r="E38" s="7" t="s">
        <v>350</v>
      </c>
    </row>
    <row r="39" spans="2:5">
      <c r="B39" s="6" t="s">
        <v>1081</v>
      </c>
      <c r="C39" s="161" t="s">
        <v>1076</v>
      </c>
      <c r="D39" s="161" t="s">
        <v>850</v>
      </c>
      <c r="E39" s="161" t="s">
        <v>849</v>
      </c>
    </row>
    <row r="40" spans="2:5">
      <c r="B40" s="5" t="s">
        <v>818</v>
      </c>
      <c r="C40" s="7">
        <v>14.5</v>
      </c>
      <c r="D40" s="7">
        <v>14.5</v>
      </c>
      <c r="E40" s="7">
        <v>14.5</v>
      </c>
    </row>
    <row r="41" spans="2:5">
      <c r="B41" s="5" t="s">
        <v>819</v>
      </c>
      <c r="C41" s="7">
        <v>19.3</v>
      </c>
      <c r="D41" s="7">
        <v>19.3</v>
      </c>
      <c r="E41" s="7">
        <v>19.3</v>
      </c>
    </row>
    <row r="42" spans="2:5">
      <c r="B42" s="5" t="s">
        <v>28</v>
      </c>
      <c r="C42" s="7" t="s">
        <v>29</v>
      </c>
      <c r="D42" s="7" t="s">
        <v>29</v>
      </c>
      <c r="E42" s="7" t="s">
        <v>29</v>
      </c>
    </row>
    <row r="43" spans="2:5">
      <c r="B43" s="5" t="s">
        <v>820</v>
      </c>
      <c r="C43" s="7">
        <v>43</v>
      </c>
      <c r="D43" s="7">
        <v>43</v>
      </c>
      <c r="E43" s="7">
        <v>43</v>
      </c>
    </row>
    <row r="44" spans="2:5">
      <c r="B44" s="5" t="s">
        <v>821</v>
      </c>
      <c r="C44" s="7" t="s">
        <v>837</v>
      </c>
      <c r="D44" s="7" t="s">
        <v>837</v>
      </c>
      <c r="E44" s="7" t="s">
        <v>837</v>
      </c>
    </row>
    <row r="45" spans="2:5">
      <c r="B45" s="6" t="s">
        <v>1082</v>
      </c>
      <c r="C45" s="161" t="s">
        <v>1076</v>
      </c>
      <c r="D45" s="161" t="s">
        <v>850</v>
      </c>
      <c r="E45" s="161" t="s">
        <v>849</v>
      </c>
    </row>
    <row r="46" spans="2:5">
      <c r="B46" s="5" t="s">
        <v>353</v>
      </c>
      <c r="C46" s="7" t="s">
        <v>838</v>
      </c>
      <c r="D46" s="7" t="s">
        <v>839</v>
      </c>
      <c r="E46" s="7" t="s">
        <v>839</v>
      </c>
    </row>
    <row r="47" spans="2:5">
      <c r="B47" s="5" t="s">
        <v>823</v>
      </c>
      <c r="C47" s="7" t="s">
        <v>840</v>
      </c>
      <c r="D47" s="7" t="s">
        <v>840</v>
      </c>
      <c r="E47" s="7" t="s">
        <v>840</v>
      </c>
    </row>
    <row r="48" spans="2:5">
      <c r="B48" s="5" t="s">
        <v>1072</v>
      </c>
      <c r="C48" s="7" t="s">
        <v>1073</v>
      </c>
      <c r="D48" s="7"/>
      <c r="E48" s="7"/>
    </row>
    <row r="49" spans="2:5">
      <c r="B49" s="6" t="s">
        <v>1083</v>
      </c>
      <c r="C49" s="161" t="s">
        <v>1076</v>
      </c>
      <c r="D49" s="161" t="s">
        <v>850</v>
      </c>
      <c r="E49" s="161" t="s">
        <v>849</v>
      </c>
    </row>
    <row r="50" spans="2:5">
      <c r="B50" s="5" t="s">
        <v>32</v>
      </c>
      <c r="C50" s="7">
        <v>5</v>
      </c>
      <c r="D50" s="7">
        <v>5</v>
      </c>
      <c r="E50" s="7">
        <v>5</v>
      </c>
    </row>
    <row r="51" spans="2:5">
      <c r="B51" s="5" t="s">
        <v>824</v>
      </c>
      <c r="C51" s="7">
        <v>4</v>
      </c>
      <c r="D51" s="7">
        <v>4</v>
      </c>
      <c r="E51" s="7">
        <v>4</v>
      </c>
    </row>
    <row r="52" spans="2:5">
      <c r="B52" s="6" t="s">
        <v>1084</v>
      </c>
      <c r="C52" s="161" t="s">
        <v>1076</v>
      </c>
      <c r="D52" s="161" t="s">
        <v>850</v>
      </c>
      <c r="E52" s="161" t="s">
        <v>849</v>
      </c>
    </row>
    <row r="53" spans="2:5">
      <c r="B53" s="5" t="s">
        <v>825</v>
      </c>
      <c r="C53" s="7" t="s">
        <v>841</v>
      </c>
      <c r="D53" s="7" t="s">
        <v>842</v>
      </c>
      <c r="E53" s="7" t="s">
        <v>842</v>
      </c>
    </row>
    <row r="54" spans="2:5">
      <c r="B54" s="6" t="s">
        <v>1085</v>
      </c>
      <c r="C54" s="161" t="s">
        <v>1076</v>
      </c>
      <c r="D54" s="161" t="s">
        <v>850</v>
      </c>
      <c r="E54" s="161" t="s">
        <v>849</v>
      </c>
    </row>
    <row r="55" spans="2:5">
      <c r="B55" s="5" t="s">
        <v>1074</v>
      </c>
      <c r="C55" s="16">
        <v>45658</v>
      </c>
      <c r="D55" s="16">
        <v>45658</v>
      </c>
      <c r="E55" s="16">
        <v>45658</v>
      </c>
    </row>
    <row r="56" spans="2:5">
      <c r="B56" s="5" t="s">
        <v>1075</v>
      </c>
      <c r="C56" s="16">
        <v>39533</v>
      </c>
      <c r="D56" s="16">
        <v>39533</v>
      </c>
      <c r="E56" s="16">
        <v>39533</v>
      </c>
    </row>
  </sheetData>
  <autoFilter ref="B1:E132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99"/>
  <sheetViews>
    <sheetView zoomScale="85" zoomScaleNormal="85" workbookViewId="0">
      <pane xSplit="2" ySplit="7" topLeftCell="C8" activePane="bottomRight" state="frozen"/>
      <selection pane="topRight" activeCell="C1" sqref="C1"/>
      <selection pane="bottomLeft" activeCell="A4" sqref="A4"/>
      <selection pane="bottomRight" activeCell="A83" sqref="A83"/>
    </sheetView>
  </sheetViews>
  <sheetFormatPr defaultRowHeight="15"/>
  <cols>
    <col min="1" max="1" width="33.42578125" style="180" bestFit="1" customWidth="1"/>
    <col min="2" max="2" width="36.7109375" customWidth="1"/>
    <col min="3" max="5" width="21.7109375" bestFit="1" customWidth="1"/>
  </cols>
  <sheetData>
    <row r="1" spans="2:5" ht="30">
      <c r="B1" s="2"/>
      <c r="C1" s="3" t="s">
        <v>683</v>
      </c>
      <c r="D1" s="3" t="s">
        <v>685</v>
      </c>
      <c r="E1" s="3" t="s">
        <v>684</v>
      </c>
    </row>
    <row r="2" spans="2:5">
      <c r="B2" s="23" t="s">
        <v>686</v>
      </c>
      <c r="C2" s="5">
        <v>537877</v>
      </c>
      <c r="D2" s="5">
        <v>588877</v>
      </c>
      <c r="E2" s="5">
        <v>666877</v>
      </c>
    </row>
    <row r="3" spans="2:5">
      <c r="B3" s="159" t="s">
        <v>5</v>
      </c>
      <c r="C3" s="175">
        <f>C2+C4+C5+C6</f>
        <v>645452.4</v>
      </c>
      <c r="D3" s="175">
        <f t="shared" ref="D3" si="0">D2+D4+D5+D6</f>
        <v>706652.4</v>
      </c>
      <c r="E3" s="175">
        <f>E2+E4+E5+E6</f>
        <v>800252.4</v>
      </c>
    </row>
    <row r="4" spans="2:5">
      <c r="B4" s="158" t="s">
        <v>6</v>
      </c>
      <c r="C4" s="174">
        <f>C$2*14%</f>
        <v>75302.780000000013</v>
      </c>
      <c r="D4" s="174">
        <f t="shared" ref="D4" si="1">D$2*14%</f>
        <v>82442.780000000013</v>
      </c>
      <c r="E4" s="174">
        <f>E$2*14%</f>
        <v>93362.780000000013</v>
      </c>
    </row>
    <row r="5" spans="2:5">
      <c r="B5" s="158" t="s">
        <v>7</v>
      </c>
      <c r="C5" s="174">
        <f>C$2*4%</f>
        <v>21515.08</v>
      </c>
      <c r="D5" s="174">
        <f t="shared" ref="D5" si="2">D$2*4%</f>
        <v>23555.08</v>
      </c>
      <c r="E5" s="174">
        <f>E$2*4%</f>
        <v>26675.08</v>
      </c>
    </row>
    <row r="6" spans="2:5">
      <c r="B6" s="158" t="s">
        <v>8</v>
      </c>
      <c r="C6" s="174">
        <f>C$2*2%</f>
        <v>10757.54</v>
      </c>
      <c r="D6" s="174">
        <f t="shared" ref="D6" si="3">D$2*2%</f>
        <v>11777.54</v>
      </c>
      <c r="E6" s="174">
        <f>E$2*2%</f>
        <v>13337.54</v>
      </c>
    </row>
    <row r="7" spans="2:5">
      <c r="B7" s="6" t="s">
        <v>10</v>
      </c>
      <c r="C7" s="2" t="s">
        <v>11</v>
      </c>
      <c r="D7" s="2" t="s">
        <v>11</v>
      </c>
      <c r="E7" s="2" t="s">
        <v>11</v>
      </c>
    </row>
    <row r="8" spans="2:5">
      <c r="B8" s="16" t="s">
        <v>10</v>
      </c>
      <c r="C8" s="16" t="s">
        <v>11</v>
      </c>
      <c r="D8" s="16" t="s">
        <v>11</v>
      </c>
      <c r="E8" s="16" t="s">
        <v>11</v>
      </c>
    </row>
    <row r="9" spans="2:5" ht="45">
      <c r="B9" s="16" t="s">
        <v>12</v>
      </c>
      <c r="C9" s="16" t="s">
        <v>687</v>
      </c>
      <c r="D9" s="16" t="s">
        <v>687</v>
      </c>
      <c r="E9" s="16" t="s">
        <v>687</v>
      </c>
    </row>
    <row r="10" spans="2:5">
      <c r="B10" s="16" t="s">
        <v>17</v>
      </c>
      <c r="C10" s="16">
        <v>1199</v>
      </c>
      <c r="D10" s="16">
        <v>1199</v>
      </c>
      <c r="E10" s="16">
        <v>1199</v>
      </c>
    </row>
    <row r="11" spans="2:5">
      <c r="B11" s="16" t="s">
        <v>18</v>
      </c>
      <c r="C11" s="16" t="s">
        <v>688</v>
      </c>
      <c r="D11" s="16" t="s">
        <v>688</v>
      </c>
      <c r="E11" s="16" t="s">
        <v>688</v>
      </c>
    </row>
    <row r="12" spans="2:5">
      <c r="B12" s="16" t="s">
        <v>22</v>
      </c>
      <c r="C12" s="16" t="s">
        <v>689</v>
      </c>
      <c r="D12" s="16" t="s">
        <v>689</v>
      </c>
      <c r="E12" s="16" t="s">
        <v>689</v>
      </c>
    </row>
    <row r="13" spans="2:5">
      <c r="B13" s="16" t="s">
        <v>26</v>
      </c>
      <c r="C13" s="16">
        <v>15.5</v>
      </c>
      <c r="D13" s="16">
        <v>15.5</v>
      </c>
      <c r="E13" s="16">
        <v>15.5</v>
      </c>
    </row>
    <row r="14" spans="2:5">
      <c r="B14" s="16" t="s">
        <v>27</v>
      </c>
      <c r="C14" s="16">
        <v>19.5</v>
      </c>
      <c r="D14" s="16">
        <v>19.5</v>
      </c>
      <c r="E14" s="16">
        <v>19.5</v>
      </c>
    </row>
    <row r="15" spans="2:5">
      <c r="B15" s="16" t="s">
        <v>28</v>
      </c>
      <c r="C15" s="16" t="s">
        <v>29</v>
      </c>
      <c r="D15" s="16" t="s">
        <v>29</v>
      </c>
      <c r="E15" s="16" t="s">
        <v>29</v>
      </c>
    </row>
    <row r="16" spans="2:5">
      <c r="B16" s="16" t="s">
        <v>31</v>
      </c>
      <c r="C16" s="16">
        <v>45</v>
      </c>
      <c r="D16" s="16">
        <v>45</v>
      </c>
      <c r="E16" s="16">
        <v>45</v>
      </c>
    </row>
    <row r="17" spans="1:5">
      <c r="B17" s="16" t="s">
        <v>32</v>
      </c>
      <c r="C17" s="16">
        <v>5</v>
      </c>
      <c r="D17" s="16">
        <v>5</v>
      </c>
      <c r="E17" s="16">
        <v>5</v>
      </c>
    </row>
    <row r="18" spans="1:5">
      <c r="A18" s="180" t="s">
        <v>402</v>
      </c>
      <c r="B18" s="23" t="s">
        <v>690</v>
      </c>
      <c r="C18" s="16" t="s">
        <v>36</v>
      </c>
      <c r="D18" s="16" t="s">
        <v>36</v>
      </c>
      <c r="E18" s="181" t="s">
        <v>34</v>
      </c>
    </row>
    <row r="19" spans="1:5" ht="30">
      <c r="A19" s="180" t="s">
        <v>402</v>
      </c>
      <c r="B19" s="23" t="s">
        <v>691</v>
      </c>
      <c r="C19" s="16" t="s">
        <v>34</v>
      </c>
      <c r="D19" s="16" t="s">
        <v>34</v>
      </c>
      <c r="E19" s="16" t="s">
        <v>36</v>
      </c>
    </row>
    <row r="20" spans="1:5">
      <c r="A20" s="180" t="s">
        <v>692</v>
      </c>
      <c r="B20" s="23" t="s">
        <v>693</v>
      </c>
      <c r="C20" s="179" t="s">
        <v>34</v>
      </c>
      <c r="D20" s="179" t="s">
        <v>34</v>
      </c>
      <c r="E20" s="179" t="s">
        <v>34</v>
      </c>
    </row>
    <row r="21" spans="1:5">
      <c r="A21" s="180" t="s">
        <v>692</v>
      </c>
      <c r="B21" s="23" t="s">
        <v>694</v>
      </c>
      <c r="C21" s="16" t="s">
        <v>36</v>
      </c>
      <c r="D21" s="16" t="s">
        <v>34</v>
      </c>
      <c r="E21" s="16" t="s">
        <v>34</v>
      </c>
    </row>
    <row r="22" spans="1:5" ht="60">
      <c r="A22" s="180" t="s">
        <v>695</v>
      </c>
      <c r="B22" s="23" t="s">
        <v>696</v>
      </c>
      <c r="C22" s="16" t="s">
        <v>697</v>
      </c>
      <c r="D22" s="16" t="s">
        <v>34</v>
      </c>
      <c r="E22" s="16" t="s">
        <v>34</v>
      </c>
    </row>
    <row r="23" spans="1:5" ht="30">
      <c r="A23" s="180" t="s">
        <v>695</v>
      </c>
      <c r="B23" s="23" t="s">
        <v>698</v>
      </c>
      <c r="C23" s="16" t="s">
        <v>36</v>
      </c>
      <c r="D23" s="16" t="s">
        <v>36</v>
      </c>
      <c r="E23" s="16" t="s">
        <v>34</v>
      </c>
    </row>
    <row r="24" spans="1:5" ht="45">
      <c r="A24" s="180" t="s">
        <v>695</v>
      </c>
      <c r="B24" s="23" t="s">
        <v>699</v>
      </c>
      <c r="C24" s="16" t="s">
        <v>700</v>
      </c>
      <c r="D24" s="16" t="s">
        <v>36</v>
      </c>
      <c r="E24" s="16" t="s">
        <v>36</v>
      </c>
    </row>
    <row r="25" spans="1:5" ht="45">
      <c r="A25" s="180" t="s">
        <v>695</v>
      </c>
      <c r="B25" s="23" t="s">
        <v>701</v>
      </c>
      <c r="C25" s="16" t="s">
        <v>697</v>
      </c>
      <c r="D25" s="16" t="s">
        <v>34</v>
      </c>
      <c r="E25" s="16" t="s">
        <v>34</v>
      </c>
    </row>
    <row r="26" spans="1:5" ht="30">
      <c r="A26" s="180" t="s">
        <v>702</v>
      </c>
      <c r="B26" s="23" t="s">
        <v>703</v>
      </c>
      <c r="C26" s="16" t="s">
        <v>36</v>
      </c>
      <c r="D26" s="16" t="s">
        <v>34</v>
      </c>
      <c r="E26" s="16" t="s">
        <v>34</v>
      </c>
    </row>
    <row r="27" spans="1:5">
      <c r="A27" s="180" t="s">
        <v>702</v>
      </c>
      <c r="B27" s="23" t="s">
        <v>704</v>
      </c>
      <c r="C27" s="16" t="s">
        <v>34</v>
      </c>
      <c r="D27" s="181" t="s">
        <v>34</v>
      </c>
      <c r="E27" s="16" t="s">
        <v>34</v>
      </c>
    </row>
    <row r="28" spans="1:5" ht="30">
      <c r="A28" s="180" t="s">
        <v>705</v>
      </c>
      <c r="B28" s="23" t="s">
        <v>706</v>
      </c>
      <c r="C28" s="16" t="s">
        <v>34</v>
      </c>
      <c r="D28" s="181" t="s">
        <v>34</v>
      </c>
      <c r="E28" s="16" t="s">
        <v>34</v>
      </c>
    </row>
    <row r="29" spans="1:5">
      <c r="A29" s="180" t="s">
        <v>705</v>
      </c>
      <c r="B29" s="23" t="s">
        <v>707</v>
      </c>
      <c r="C29" s="16" t="s">
        <v>36</v>
      </c>
      <c r="D29" s="16" t="s">
        <v>36</v>
      </c>
      <c r="E29" s="16" t="s">
        <v>34</v>
      </c>
    </row>
    <row r="30" spans="1:5">
      <c r="A30" s="180" t="s">
        <v>705</v>
      </c>
      <c r="B30" s="23" t="s">
        <v>708</v>
      </c>
      <c r="C30" s="16" t="s">
        <v>34</v>
      </c>
      <c r="D30" s="181" t="s">
        <v>34</v>
      </c>
      <c r="E30" s="16" t="s">
        <v>34</v>
      </c>
    </row>
    <row r="31" spans="1:5">
      <c r="A31" s="180" t="s">
        <v>705</v>
      </c>
      <c r="B31" s="23" t="s">
        <v>709</v>
      </c>
      <c r="C31" s="16" t="s">
        <v>34</v>
      </c>
      <c r="D31" s="16" t="s">
        <v>34</v>
      </c>
      <c r="E31" s="16" t="s">
        <v>34</v>
      </c>
    </row>
    <row r="32" spans="1:5">
      <c r="A32" s="180" t="s">
        <v>710</v>
      </c>
      <c r="B32" s="23" t="s">
        <v>711</v>
      </c>
      <c r="C32" s="16" t="s">
        <v>34</v>
      </c>
      <c r="D32" s="16" t="s">
        <v>34</v>
      </c>
      <c r="E32" s="16" t="s">
        <v>34</v>
      </c>
    </row>
    <row r="33" spans="1:5">
      <c r="A33" s="180" t="s">
        <v>712</v>
      </c>
      <c r="B33" s="23" t="s">
        <v>713</v>
      </c>
      <c r="C33" s="16" t="s">
        <v>36</v>
      </c>
      <c r="D33" s="16" t="s">
        <v>36</v>
      </c>
      <c r="E33" s="16" t="s">
        <v>34</v>
      </c>
    </row>
    <row r="34" spans="1:5" ht="30">
      <c r="A34" s="180" t="s">
        <v>712</v>
      </c>
      <c r="B34" s="23" t="s">
        <v>714</v>
      </c>
      <c r="C34" s="16" t="s">
        <v>36</v>
      </c>
      <c r="D34" s="16" t="s">
        <v>36</v>
      </c>
      <c r="E34" s="16" t="s">
        <v>34</v>
      </c>
    </row>
    <row r="35" spans="1:5">
      <c r="A35" s="180" t="s">
        <v>712</v>
      </c>
      <c r="B35" s="23" t="s">
        <v>715</v>
      </c>
      <c r="C35" s="16" t="s">
        <v>36</v>
      </c>
      <c r="D35" s="16" t="s">
        <v>36</v>
      </c>
      <c r="E35" s="16" t="s">
        <v>34</v>
      </c>
    </row>
    <row r="36" spans="1:5">
      <c r="A36" s="180" t="s">
        <v>716</v>
      </c>
      <c r="B36" s="23" t="s">
        <v>717</v>
      </c>
      <c r="C36" s="16" t="s">
        <v>34</v>
      </c>
      <c r="D36" s="16" t="s">
        <v>34</v>
      </c>
      <c r="E36" s="16" t="s">
        <v>34</v>
      </c>
    </row>
    <row r="37" spans="1:5">
      <c r="A37" s="180" t="s">
        <v>716</v>
      </c>
      <c r="B37" s="23" t="s">
        <v>718</v>
      </c>
      <c r="C37" s="16" t="s">
        <v>36</v>
      </c>
      <c r="D37" s="16" t="s">
        <v>34</v>
      </c>
      <c r="E37" s="16" t="s">
        <v>34</v>
      </c>
    </row>
    <row r="38" spans="1:5" ht="30">
      <c r="A38" s="180" t="s">
        <v>719</v>
      </c>
      <c r="B38" s="23" t="s">
        <v>720</v>
      </c>
      <c r="C38" s="16" t="s">
        <v>34</v>
      </c>
      <c r="D38" s="16" t="s">
        <v>34</v>
      </c>
      <c r="E38" s="16" t="s">
        <v>34</v>
      </c>
    </row>
    <row r="39" spans="1:5" ht="30">
      <c r="A39" s="180" t="s">
        <v>719</v>
      </c>
      <c r="B39" s="23" t="s">
        <v>721</v>
      </c>
      <c r="C39" s="16" t="s">
        <v>34</v>
      </c>
      <c r="D39" s="16" t="s">
        <v>34</v>
      </c>
      <c r="E39" s="16" t="s">
        <v>34</v>
      </c>
    </row>
    <row r="40" spans="1:5" ht="30">
      <c r="A40" s="180" t="s">
        <v>719</v>
      </c>
      <c r="B40" s="23" t="s">
        <v>722</v>
      </c>
      <c r="C40" s="179" t="s">
        <v>34</v>
      </c>
      <c r="D40" s="179" t="s">
        <v>34</v>
      </c>
      <c r="E40" s="179" t="s">
        <v>34</v>
      </c>
    </row>
    <row r="41" spans="1:5">
      <c r="A41" s="180" t="s">
        <v>723</v>
      </c>
      <c r="B41" s="23" t="s">
        <v>724</v>
      </c>
      <c r="C41" s="179" t="s">
        <v>34</v>
      </c>
      <c r="D41" s="179" t="s">
        <v>34</v>
      </c>
      <c r="E41" s="179" t="s">
        <v>34</v>
      </c>
    </row>
    <row r="42" spans="1:5">
      <c r="A42" s="180" t="s">
        <v>723</v>
      </c>
      <c r="B42" s="23" t="s">
        <v>725</v>
      </c>
      <c r="C42" s="179" t="s">
        <v>34</v>
      </c>
      <c r="D42" s="179" t="s">
        <v>34</v>
      </c>
      <c r="E42" s="179" t="s">
        <v>34</v>
      </c>
    </row>
    <row r="43" spans="1:5">
      <c r="A43" s="180" t="s">
        <v>723</v>
      </c>
      <c r="B43" s="23" t="s">
        <v>726</v>
      </c>
      <c r="C43" s="179" t="s">
        <v>36</v>
      </c>
      <c r="D43" s="179" t="s">
        <v>36</v>
      </c>
      <c r="E43" s="179" t="s">
        <v>34</v>
      </c>
    </row>
    <row r="44" spans="1:5">
      <c r="A44" s="180" t="s">
        <v>723</v>
      </c>
      <c r="B44" s="23" t="s">
        <v>727</v>
      </c>
      <c r="C44" s="179" t="s">
        <v>36</v>
      </c>
      <c r="D44" s="179" t="s">
        <v>36</v>
      </c>
      <c r="E44" s="179"/>
    </row>
    <row r="45" spans="1:5">
      <c r="A45" s="180" t="s">
        <v>723</v>
      </c>
      <c r="B45" s="23" t="s">
        <v>728</v>
      </c>
      <c r="C45" s="179" t="s">
        <v>34</v>
      </c>
      <c r="D45" s="179" t="s">
        <v>34</v>
      </c>
      <c r="E45" s="179" t="s">
        <v>34</v>
      </c>
    </row>
    <row r="46" spans="1:5">
      <c r="A46" s="180" t="s">
        <v>723</v>
      </c>
      <c r="B46" s="23" t="s">
        <v>729</v>
      </c>
      <c r="C46" s="179" t="s">
        <v>34</v>
      </c>
      <c r="D46" s="179" t="s">
        <v>34</v>
      </c>
      <c r="E46" s="179" t="s">
        <v>34</v>
      </c>
    </row>
    <row r="47" spans="1:5" ht="30">
      <c r="A47" s="180" t="s">
        <v>723</v>
      </c>
      <c r="B47" s="23" t="s">
        <v>730</v>
      </c>
      <c r="C47" s="179" t="s">
        <v>34</v>
      </c>
      <c r="D47" s="179" t="s">
        <v>34</v>
      </c>
      <c r="E47" s="179" t="s">
        <v>34</v>
      </c>
    </row>
    <row r="48" spans="1:5" ht="30">
      <c r="A48" s="180" t="s">
        <v>731</v>
      </c>
      <c r="B48" s="23" t="s">
        <v>732</v>
      </c>
      <c r="C48" s="179" t="s">
        <v>34</v>
      </c>
      <c r="D48" s="179" t="s">
        <v>34</v>
      </c>
      <c r="E48" s="179" t="s">
        <v>34</v>
      </c>
    </row>
    <row r="49" spans="1:5">
      <c r="A49" s="180" t="s">
        <v>731</v>
      </c>
      <c r="B49" s="23" t="s">
        <v>733</v>
      </c>
      <c r="C49" s="179" t="s">
        <v>36</v>
      </c>
      <c r="D49" s="179" t="s">
        <v>36</v>
      </c>
      <c r="E49" s="179" t="s">
        <v>34</v>
      </c>
    </row>
    <row r="50" spans="1:5">
      <c r="A50" s="180" t="s">
        <v>734</v>
      </c>
      <c r="B50" s="23" t="s">
        <v>735</v>
      </c>
      <c r="C50" s="179" t="s">
        <v>36</v>
      </c>
      <c r="D50" s="179" t="s">
        <v>36</v>
      </c>
      <c r="E50" s="179" t="s">
        <v>34</v>
      </c>
    </row>
    <row r="51" spans="1:5" ht="30">
      <c r="A51" s="180" t="s">
        <v>734</v>
      </c>
      <c r="B51" s="23" t="s">
        <v>736</v>
      </c>
      <c r="C51" s="179" t="s">
        <v>36</v>
      </c>
      <c r="D51" s="179" t="s">
        <v>36</v>
      </c>
      <c r="E51" s="179" t="s">
        <v>34</v>
      </c>
    </row>
    <row r="52" spans="1:5" ht="30">
      <c r="A52" s="180" t="s">
        <v>734</v>
      </c>
      <c r="B52" s="23" t="s">
        <v>737</v>
      </c>
      <c r="C52" s="179" t="s">
        <v>34</v>
      </c>
      <c r="D52" s="182" t="s">
        <v>34</v>
      </c>
      <c r="E52" s="179" t="s">
        <v>34</v>
      </c>
    </row>
    <row r="53" spans="1:5" ht="30">
      <c r="A53" s="180" t="s">
        <v>723</v>
      </c>
      <c r="B53" s="23" t="s">
        <v>738</v>
      </c>
      <c r="C53" s="179" t="s">
        <v>36</v>
      </c>
      <c r="D53" s="182" t="s">
        <v>34</v>
      </c>
      <c r="E53" s="179" t="s">
        <v>34</v>
      </c>
    </row>
    <row r="54" spans="1:5">
      <c r="A54" s="180" t="s">
        <v>739</v>
      </c>
      <c r="B54" s="23" t="s">
        <v>740</v>
      </c>
      <c r="C54" s="179" t="s">
        <v>36</v>
      </c>
      <c r="D54" s="182" t="s">
        <v>34</v>
      </c>
      <c r="E54" s="179" t="s">
        <v>34</v>
      </c>
    </row>
    <row r="55" spans="1:5" ht="30">
      <c r="A55" s="180" t="s">
        <v>741</v>
      </c>
      <c r="B55" s="23" t="s">
        <v>742</v>
      </c>
      <c r="C55" s="179" t="s">
        <v>34</v>
      </c>
      <c r="D55" s="182" t="s">
        <v>34</v>
      </c>
      <c r="E55" s="179" t="s">
        <v>34</v>
      </c>
    </row>
    <row r="56" spans="1:5">
      <c r="A56" s="180" t="s">
        <v>743</v>
      </c>
      <c r="B56" s="23" t="s">
        <v>744</v>
      </c>
      <c r="C56" s="179" t="s">
        <v>36</v>
      </c>
      <c r="D56" s="179" t="s">
        <v>36</v>
      </c>
      <c r="E56" s="179" t="s">
        <v>34</v>
      </c>
    </row>
    <row r="57" spans="1:5">
      <c r="A57" s="180" t="s">
        <v>743</v>
      </c>
      <c r="B57" s="23" t="s">
        <v>745</v>
      </c>
      <c r="C57" s="179" t="s">
        <v>36</v>
      </c>
      <c r="D57" s="179" t="s">
        <v>36</v>
      </c>
      <c r="E57" s="179" t="s">
        <v>34</v>
      </c>
    </row>
    <row r="58" spans="1:5">
      <c r="A58" s="180" t="s">
        <v>743</v>
      </c>
      <c r="B58" s="23" t="s">
        <v>746</v>
      </c>
      <c r="C58" s="179" t="s">
        <v>36</v>
      </c>
      <c r="D58" s="182" t="s">
        <v>34</v>
      </c>
      <c r="E58" s="179" t="s">
        <v>34</v>
      </c>
    </row>
    <row r="59" spans="1:5" ht="30">
      <c r="A59" s="180" t="s">
        <v>743</v>
      </c>
      <c r="B59" s="23" t="s">
        <v>747</v>
      </c>
      <c r="C59" s="179" t="s">
        <v>34</v>
      </c>
      <c r="D59" s="182" t="s">
        <v>34</v>
      </c>
      <c r="E59" s="179" t="s">
        <v>36</v>
      </c>
    </row>
    <row r="60" spans="1:5" ht="30">
      <c r="A60" s="180" t="s">
        <v>743</v>
      </c>
      <c r="B60" s="23" t="s">
        <v>748</v>
      </c>
      <c r="C60" s="179" t="s">
        <v>36</v>
      </c>
      <c r="D60" s="179" t="s">
        <v>36</v>
      </c>
      <c r="E60" s="179" t="s">
        <v>34</v>
      </c>
    </row>
    <row r="61" spans="1:5">
      <c r="A61" s="180" t="s">
        <v>749</v>
      </c>
      <c r="B61" s="23" t="s">
        <v>750</v>
      </c>
      <c r="C61" s="179" t="s">
        <v>34</v>
      </c>
      <c r="D61" s="182" t="s">
        <v>34</v>
      </c>
      <c r="E61" s="179" t="s">
        <v>34</v>
      </c>
    </row>
    <row r="62" spans="1:5" ht="30">
      <c r="A62" s="180" t="s">
        <v>749</v>
      </c>
      <c r="B62" s="23" t="s">
        <v>751</v>
      </c>
      <c r="C62" s="179" t="s">
        <v>34</v>
      </c>
      <c r="D62" s="182" t="s">
        <v>34</v>
      </c>
      <c r="E62" s="179" t="s">
        <v>34</v>
      </c>
    </row>
    <row r="63" spans="1:5">
      <c r="A63" s="180" t="s">
        <v>749</v>
      </c>
      <c r="B63" s="23" t="s">
        <v>752</v>
      </c>
      <c r="C63" s="179" t="s">
        <v>34</v>
      </c>
      <c r="D63" s="182" t="s">
        <v>34</v>
      </c>
      <c r="E63" s="179" t="s">
        <v>34</v>
      </c>
    </row>
    <row r="64" spans="1:5">
      <c r="A64" s="180" t="s">
        <v>753</v>
      </c>
      <c r="B64" s="23" t="s">
        <v>754</v>
      </c>
      <c r="C64" s="179" t="s">
        <v>34</v>
      </c>
      <c r="D64" s="179" t="s">
        <v>36</v>
      </c>
      <c r="E64" s="179" t="s">
        <v>36</v>
      </c>
    </row>
    <row r="65" spans="1:5">
      <c r="A65" s="180" t="s">
        <v>753</v>
      </c>
      <c r="B65" s="23" t="s">
        <v>755</v>
      </c>
      <c r="C65" s="179" t="s">
        <v>36</v>
      </c>
      <c r="D65" s="182" t="s">
        <v>34</v>
      </c>
      <c r="E65" s="179" t="s">
        <v>34</v>
      </c>
    </row>
    <row r="66" spans="1:5" ht="30">
      <c r="A66" s="180" t="s">
        <v>756</v>
      </c>
      <c r="B66" s="23" t="s">
        <v>757</v>
      </c>
      <c r="C66" s="179" t="s">
        <v>700</v>
      </c>
      <c r="D66" s="182" t="s">
        <v>34</v>
      </c>
      <c r="E66" s="179" t="s">
        <v>34</v>
      </c>
    </row>
    <row r="67" spans="1:5">
      <c r="A67" s="180" t="s">
        <v>758</v>
      </c>
      <c r="B67" s="23" t="s">
        <v>759</v>
      </c>
      <c r="C67" s="179" t="s">
        <v>697</v>
      </c>
      <c r="D67" s="182" t="s">
        <v>34</v>
      </c>
      <c r="E67" s="179" t="s">
        <v>34</v>
      </c>
    </row>
    <row r="68" spans="1:5">
      <c r="A68" s="180" t="s">
        <v>758</v>
      </c>
      <c r="B68" s="23" t="s">
        <v>760</v>
      </c>
      <c r="C68" s="179" t="s">
        <v>36</v>
      </c>
      <c r="D68" s="179" t="s">
        <v>36</v>
      </c>
      <c r="E68" s="179" t="s">
        <v>34</v>
      </c>
    </row>
    <row r="69" spans="1:5" ht="30">
      <c r="A69" s="180" t="s">
        <v>758</v>
      </c>
      <c r="B69" s="23" t="s">
        <v>761</v>
      </c>
      <c r="C69" s="179" t="s">
        <v>697</v>
      </c>
      <c r="D69" s="182" t="s">
        <v>34</v>
      </c>
      <c r="E69" s="179" t="s">
        <v>34</v>
      </c>
    </row>
    <row r="70" spans="1:5" ht="30">
      <c r="A70" s="180" t="s">
        <v>758</v>
      </c>
      <c r="B70" s="23" t="s">
        <v>762</v>
      </c>
      <c r="C70" s="179" t="s">
        <v>36</v>
      </c>
      <c r="D70" s="179" t="s">
        <v>36</v>
      </c>
      <c r="E70" s="179" t="s">
        <v>34</v>
      </c>
    </row>
    <row r="71" spans="1:5">
      <c r="A71" s="180" t="s">
        <v>758</v>
      </c>
      <c r="B71" s="23" t="s">
        <v>763</v>
      </c>
      <c r="C71" s="179" t="s">
        <v>36</v>
      </c>
      <c r="D71" s="179" t="s">
        <v>36</v>
      </c>
      <c r="E71" s="179" t="s">
        <v>34</v>
      </c>
    </row>
    <row r="72" spans="1:5" ht="105">
      <c r="A72" s="180" t="s">
        <v>764</v>
      </c>
      <c r="B72" s="23" t="s">
        <v>765</v>
      </c>
      <c r="C72" s="179" t="s">
        <v>36</v>
      </c>
      <c r="D72" s="179" t="s">
        <v>36</v>
      </c>
      <c r="E72" s="179" t="s">
        <v>34</v>
      </c>
    </row>
    <row r="73" spans="1:5">
      <c r="A73" s="180" t="s">
        <v>766</v>
      </c>
      <c r="B73" s="23" t="s">
        <v>767</v>
      </c>
      <c r="C73" s="179" t="s">
        <v>34</v>
      </c>
      <c r="D73" s="179" t="s">
        <v>34</v>
      </c>
      <c r="E73" s="179" t="s">
        <v>34</v>
      </c>
    </row>
    <row r="74" spans="1:5">
      <c r="A74" s="180" t="s">
        <v>766</v>
      </c>
      <c r="B74" s="23" t="s">
        <v>768</v>
      </c>
      <c r="C74" s="179" t="s">
        <v>36</v>
      </c>
      <c r="D74" s="179" t="s">
        <v>36</v>
      </c>
      <c r="E74" s="179" t="s">
        <v>34</v>
      </c>
    </row>
    <row r="75" spans="1:5">
      <c r="A75" s="180" t="s">
        <v>766</v>
      </c>
      <c r="B75" s="23" t="s">
        <v>769</v>
      </c>
      <c r="C75" s="179" t="s">
        <v>36</v>
      </c>
      <c r="D75" s="179" t="s">
        <v>34</v>
      </c>
      <c r="E75" s="179" t="s">
        <v>34</v>
      </c>
    </row>
    <row r="76" spans="1:5">
      <c r="A76" s="180" t="s">
        <v>766</v>
      </c>
      <c r="B76" s="23" t="s">
        <v>770</v>
      </c>
      <c r="C76" s="179" t="s">
        <v>34</v>
      </c>
      <c r="D76" s="179" t="s">
        <v>34</v>
      </c>
      <c r="E76" s="179" t="s">
        <v>34</v>
      </c>
    </row>
    <row r="77" spans="1:5">
      <c r="A77" s="180" t="s">
        <v>723</v>
      </c>
      <c r="B77" s="23" t="s">
        <v>771</v>
      </c>
      <c r="C77" s="179" t="s">
        <v>34</v>
      </c>
      <c r="D77" s="179" t="s">
        <v>34</v>
      </c>
      <c r="E77" s="179" t="s">
        <v>34</v>
      </c>
    </row>
    <row r="78" spans="1:5">
      <c r="A78" s="180" t="s">
        <v>723</v>
      </c>
      <c r="B78" s="23" t="s">
        <v>772</v>
      </c>
      <c r="C78" s="179" t="s">
        <v>34</v>
      </c>
      <c r="D78" s="179" t="s">
        <v>34</v>
      </c>
      <c r="E78" s="179" t="s">
        <v>34</v>
      </c>
    </row>
    <row r="79" spans="1:5" ht="30">
      <c r="A79" s="180" t="s">
        <v>723</v>
      </c>
      <c r="B79" s="23" t="s">
        <v>773</v>
      </c>
      <c r="C79" s="179" t="s">
        <v>36</v>
      </c>
      <c r="D79" s="179" t="s">
        <v>34</v>
      </c>
      <c r="E79" s="179" t="s">
        <v>34</v>
      </c>
    </row>
    <row r="80" spans="1:5" ht="30">
      <c r="A80" s="180" t="s">
        <v>723</v>
      </c>
      <c r="B80" s="23" t="s">
        <v>774</v>
      </c>
      <c r="C80" s="179" t="s">
        <v>36</v>
      </c>
      <c r="D80" s="179" t="s">
        <v>36</v>
      </c>
      <c r="E80" s="179" t="s">
        <v>34</v>
      </c>
    </row>
    <row r="81" spans="1:5">
      <c r="A81" s="180" t="s">
        <v>723</v>
      </c>
      <c r="B81" s="23" t="s">
        <v>775</v>
      </c>
      <c r="C81" s="179" t="s">
        <v>34</v>
      </c>
      <c r="D81" s="179" t="s">
        <v>34</v>
      </c>
      <c r="E81" s="179" t="s">
        <v>36</v>
      </c>
    </row>
    <row r="82" spans="1:5">
      <c r="A82" s="180" t="s">
        <v>723</v>
      </c>
      <c r="B82" s="23" t="s">
        <v>776</v>
      </c>
      <c r="C82" s="179" t="s">
        <v>34</v>
      </c>
      <c r="D82" s="179" t="s">
        <v>34</v>
      </c>
      <c r="E82" s="179" t="s">
        <v>34</v>
      </c>
    </row>
    <row r="83" spans="1:5">
      <c r="A83" s="180" t="s">
        <v>777</v>
      </c>
      <c r="B83" s="23" t="s">
        <v>778</v>
      </c>
      <c r="C83" s="179" t="s">
        <v>34</v>
      </c>
      <c r="D83" s="179" t="s">
        <v>34</v>
      </c>
      <c r="E83" s="179" t="s">
        <v>34</v>
      </c>
    </row>
    <row r="84" spans="1:5">
      <c r="A84" s="180" t="s">
        <v>777</v>
      </c>
      <c r="B84" s="23" t="s">
        <v>779</v>
      </c>
      <c r="C84" s="179" t="s">
        <v>34</v>
      </c>
      <c r="D84" s="179" t="s">
        <v>34</v>
      </c>
      <c r="E84" s="179" t="s">
        <v>34</v>
      </c>
    </row>
    <row r="85" spans="1:5">
      <c r="A85" s="180" t="s">
        <v>777</v>
      </c>
      <c r="B85" s="23" t="s">
        <v>780</v>
      </c>
      <c r="C85" s="179" t="s">
        <v>34</v>
      </c>
      <c r="D85" s="179" t="s">
        <v>34</v>
      </c>
      <c r="E85" s="179" t="s">
        <v>34</v>
      </c>
    </row>
    <row r="86" spans="1:5">
      <c r="A86" s="180" t="s">
        <v>777</v>
      </c>
      <c r="B86" s="23" t="s">
        <v>781</v>
      </c>
      <c r="C86" s="179" t="s">
        <v>34</v>
      </c>
      <c r="D86" s="179" t="s">
        <v>34</v>
      </c>
      <c r="E86" s="179" t="s">
        <v>34</v>
      </c>
    </row>
    <row r="87" spans="1:5">
      <c r="A87" s="180" t="s">
        <v>777</v>
      </c>
      <c r="B87" s="23" t="s">
        <v>782</v>
      </c>
      <c r="C87" s="179" t="s">
        <v>36</v>
      </c>
      <c r="D87" s="179" t="s">
        <v>34</v>
      </c>
      <c r="E87" s="179" t="s">
        <v>34</v>
      </c>
    </row>
    <row r="88" spans="1:5" ht="30">
      <c r="A88" s="180" t="s">
        <v>777</v>
      </c>
      <c r="B88" s="23" t="s">
        <v>783</v>
      </c>
      <c r="C88" s="179" t="s">
        <v>36</v>
      </c>
      <c r="D88" s="179" t="s">
        <v>34</v>
      </c>
      <c r="E88" s="179" t="s">
        <v>34</v>
      </c>
    </row>
    <row r="89" spans="1:5" ht="30">
      <c r="A89" s="180" t="s">
        <v>777</v>
      </c>
      <c r="B89" s="23" t="s">
        <v>784</v>
      </c>
      <c r="C89" s="179" t="s">
        <v>34</v>
      </c>
      <c r="D89" s="179" t="s">
        <v>36</v>
      </c>
      <c r="E89" s="179" t="s">
        <v>36</v>
      </c>
    </row>
    <row r="90" spans="1:5">
      <c r="A90" s="180" t="s">
        <v>777</v>
      </c>
      <c r="B90" s="23" t="s">
        <v>785</v>
      </c>
      <c r="C90" s="179" t="s">
        <v>700</v>
      </c>
      <c r="D90" s="179" t="s">
        <v>34</v>
      </c>
      <c r="E90" s="179" t="s">
        <v>34</v>
      </c>
    </row>
    <row r="91" spans="1:5">
      <c r="A91" s="180" t="s">
        <v>777</v>
      </c>
      <c r="B91" s="23" t="s">
        <v>786</v>
      </c>
      <c r="C91" s="179" t="s">
        <v>34</v>
      </c>
      <c r="D91" s="179" t="s">
        <v>34</v>
      </c>
      <c r="E91" s="179" t="s">
        <v>34</v>
      </c>
    </row>
    <row r="92" spans="1:5" ht="30">
      <c r="A92" s="180" t="s">
        <v>777</v>
      </c>
      <c r="B92" s="23" t="s">
        <v>787</v>
      </c>
      <c r="C92" s="179" t="s">
        <v>700</v>
      </c>
      <c r="D92" s="179" t="s">
        <v>34</v>
      </c>
      <c r="E92" s="179" t="s">
        <v>34</v>
      </c>
    </row>
    <row r="93" spans="1:5" ht="30">
      <c r="A93" s="180" t="s">
        <v>777</v>
      </c>
      <c r="B93" s="23" t="s">
        <v>788</v>
      </c>
      <c r="C93" s="179" t="s">
        <v>700</v>
      </c>
      <c r="D93" s="179" t="s">
        <v>34</v>
      </c>
      <c r="E93" s="179" t="s">
        <v>34</v>
      </c>
    </row>
    <row r="94" spans="1:5" ht="30">
      <c r="A94" s="180" t="s">
        <v>777</v>
      </c>
      <c r="B94" s="23" t="s">
        <v>789</v>
      </c>
      <c r="C94" s="179" t="s">
        <v>34</v>
      </c>
      <c r="D94" s="179" t="s">
        <v>34</v>
      </c>
      <c r="E94" s="179" t="s">
        <v>34</v>
      </c>
    </row>
    <row r="95" spans="1:5" ht="30">
      <c r="A95" s="180" t="s">
        <v>777</v>
      </c>
      <c r="B95" s="23" t="s">
        <v>790</v>
      </c>
      <c r="C95" s="179" t="s">
        <v>34</v>
      </c>
      <c r="D95" s="179" t="s">
        <v>34</v>
      </c>
      <c r="E95" s="179" t="s">
        <v>34</v>
      </c>
    </row>
    <row r="96" spans="1:5">
      <c r="A96" s="180" t="s">
        <v>723</v>
      </c>
      <c r="B96" s="23" t="s">
        <v>791</v>
      </c>
      <c r="C96" s="179" t="s">
        <v>34</v>
      </c>
      <c r="D96" s="179" t="s">
        <v>34</v>
      </c>
      <c r="E96" s="179" t="s">
        <v>34</v>
      </c>
    </row>
    <row r="97" spans="1:5">
      <c r="A97" s="180" t="s">
        <v>723</v>
      </c>
      <c r="B97" s="23" t="s">
        <v>792</v>
      </c>
      <c r="C97" s="179" t="s">
        <v>700</v>
      </c>
      <c r="D97" s="179" t="s">
        <v>34</v>
      </c>
      <c r="E97" s="179" t="s">
        <v>34</v>
      </c>
    </row>
    <row r="98" spans="1:5">
      <c r="A98" s="180" t="s">
        <v>723</v>
      </c>
      <c r="B98" s="23" t="s">
        <v>793</v>
      </c>
      <c r="C98" s="179" t="s">
        <v>34</v>
      </c>
      <c r="D98" s="179" t="s">
        <v>34</v>
      </c>
      <c r="E98" s="179" t="s">
        <v>34</v>
      </c>
    </row>
    <row r="99" spans="1:5" ht="30">
      <c r="A99" s="180" t="s">
        <v>723</v>
      </c>
      <c r="B99" s="23" t="s">
        <v>794</v>
      </c>
      <c r="C99" s="179" t="s">
        <v>36</v>
      </c>
      <c r="D99" s="179" t="s">
        <v>34</v>
      </c>
      <c r="E99" s="179" t="s">
        <v>34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24"/>
  <sheetViews>
    <sheetView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Q11" sqref="Q11"/>
    </sheetView>
  </sheetViews>
  <sheetFormatPr defaultRowHeight="15"/>
  <cols>
    <col min="2" max="2" width="24.42578125" bestFit="1" customWidth="1"/>
    <col min="3" max="8" width="18.42578125" customWidth="1"/>
  </cols>
  <sheetData>
    <row r="1" spans="1:8" ht="45">
      <c r="A1" s="1"/>
      <c r="B1" s="2"/>
      <c r="C1" s="3" t="s">
        <v>643</v>
      </c>
      <c r="D1" s="3" t="s">
        <v>644</v>
      </c>
      <c r="E1" s="3" t="s">
        <v>645</v>
      </c>
      <c r="F1" s="3" t="s">
        <v>646</v>
      </c>
      <c r="G1" s="3" t="s">
        <v>647</v>
      </c>
      <c r="H1" s="3" t="s">
        <v>648</v>
      </c>
    </row>
    <row r="2" spans="1:8" ht="30">
      <c r="A2" s="1"/>
      <c r="B2" s="23" t="s">
        <v>4</v>
      </c>
      <c r="C2" s="5">
        <v>573599</v>
      </c>
      <c r="D2" s="5">
        <v>613600</v>
      </c>
      <c r="E2" s="5">
        <v>638602</v>
      </c>
      <c r="F2" s="5">
        <v>653600</v>
      </c>
      <c r="G2" s="5">
        <v>695603</v>
      </c>
      <c r="H2" s="5">
        <v>734540</v>
      </c>
    </row>
    <row r="3" spans="1:8">
      <c r="A3" s="1"/>
      <c r="B3" s="6" t="s">
        <v>5</v>
      </c>
      <c r="C3" s="2">
        <f t="shared" ref="C3:H3" si="0">C2+C4+C5+C6</f>
        <v>688318.79999999993</v>
      </c>
      <c r="D3" s="2">
        <f t="shared" si="0"/>
        <v>736320</v>
      </c>
      <c r="E3" s="2">
        <f>E2+E4+E5+E6</f>
        <v>766322.4</v>
      </c>
      <c r="F3" s="2">
        <f>F2+F4+F5+F6</f>
        <v>784320</v>
      </c>
      <c r="G3" s="2">
        <f>G2+G4+G5+G6</f>
        <v>834723.60000000009</v>
      </c>
      <c r="H3" s="2">
        <f t="shared" si="0"/>
        <v>881448</v>
      </c>
    </row>
    <row r="4" spans="1:8">
      <c r="A4" s="1"/>
      <c r="B4" s="23" t="s">
        <v>6</v>
      </c>
      <c r="C4" s="5">
        <f>C$2*14%</f>
        <v>80303.86</v>
      </c>
      <c r="D4" s="5">
        <f t="shared" ref="D4:H4" si="1">D$2*14%</f>
        <v>85904.000000000015</v>
      </c>
      <c r="E4" s="5">
        <f>E$2*14%</f>
        <v>89404.280000000013</v>
      </c>
      <c r="F4" s="5">
        <f>F$2*14%</f>
        <v>91504.000000000015</v>
      </c>
      <c r="G4" s="5">
        <f>G$2*14%</f>
        <v>97384.420000000013</v>
      </c>
      <c r="H4" s="5">
        <f t="shared" si="1"/>
        <v>102835.6</v>
      </c>
    </row>
    <row r="5" spans="1:8">
      <c r="A5" s="1"/>
      <c r="B5" s="23" t="s">
        <v>7</v>
      </c>
      <c r="C5" s="5">
        <f t="shared" ref="C5:H5" si="2">C$2*4%</f>
        <v>22943.96</v>
      </c>
      <c r="D5" s="5">
        <f t="shared" si="2"/>
        <v>24544</v>
      </c>
      <c r="E5" s="5">
        <f>E$2*4%</f>
        <v>25544.080000000002</v>
      </c>
      <c r="F5" s="5">
        <f>F$2*4%</f>
        <v>26144</v>
      </c>
      <c r="G5" s="5">
        <f>G$2*4%</f>
        <v>27824.12</v>
      </c>
      <c r="H5" s="5">
        <f t="shared" si="2"/>
        <v>29381.600000000002</v>
      </c>
    </row>
    <row r="6" spans="1:8">
      <c r="A6" s="1"/>
      <c r="B6" s="23" t="s">
        <v>8</v>
      </c>
      <c r="C6" s="5">
        <f t="shared" ref="C6:H6" si="3">C$2*2%</f>
        <v>11471.98</v>
      </c>
      <c r="D6" s="5">
        <f t="shared" si="3"/>
        <v>12272</v>
      </c>
      <c r="E6" s="5">
        <f>E$2*2%</f>
        <v>12772.04</v>
      </c>
      <c r="F6" s="5">
        <f>F$2*2%</f>
        <v>13072</v>
      </c>
      <c r="G6" s="5">
        <f>G$2*2%</f>
        <v>13912.06</v>
      </c>
      <c r="H6" s="5">
        <f t="shared" si="3"/>
        <v>14690.800000000001</v>
      </c>
    </row>
    <row r="7" spans="1:8">
      <c r="A7" s="1"/>
      <c r="B7" s="6" t="s">
        <v>9</v>
      </c>
      <c r="C7" s="6"/>
      <c r="D7" s="6"/>
      <c r="E7" s="6"/>
      <c r="F7" s="6"/>
      <c r="G7" s="6"/>
      <c r="H7" s="6"/>
    </row>
    <row r="8" spans="1:8">
      <c r="A8" s="1"/>
      <c r="B8" s="23" t="s">
        <v>10</v>
      </c>
      <c r="C8" s="7" t="s">
        <v>11</v>
      </c>
      <c r="D8" s="7" t="s">
        <v>11</v>
      </c>
      <c r="E8" s="7" t="s">
        <v>11</v>
      </c>
      <c r="F8" s="7" t="s">
        <v>11</v>
      </c>
      <c r="G8" s="7" t="s">
        <v>11</v>
      </c>
      <c r="H8" s="7" t="s">
        <v>11</v>
      </c>
    </row>
    <row r="9" spans="1:8" ht="30">
      <c r="A9" s="1"/>
      <c r="B9" s="23" t="s">
        <v>12</v>
      </c>
      <c r="C9" s="7" t="s">
        <v>649</v>
      </c>
      <c r="D9" s="7" t="s">
        <v>649</v>
      </c>
      <c r="E9" s="7" t="s">
        <v>649</v>
      </c>
      <c r="F9" s="7" t="s">
        <v>649</v>
      </c>
      <c r="G9" s="7" t="s">
        <v>649</v>
      </c>
      <c r="H9" s="7" t="s">
        <v>649</v>
      </c>
    </row>
    <row r="10" spans="1:8">
      <c r="A10" s="1"/>
      <c r="B10" s="23" t="s">
        <v>17</v>
      </c>
      <c r="C10" s="7">
        <v>1396</v>
      </c>
      <c r="D10" s="7">
        <v>1396</v>
      </c>
      <c r="E10" s="7">
        <v>1396</v>
      </c>
      <c r="F10" s="7">
        <v>1396</v>
      </c>
      <c r="G10" s="7">
        <v>1396</v>
      </c>
      <c r="H10" s="7">
        <v>1396</v>
      </c>
    </row>
    <row r="11" spans="1:8">
      <c r="A11" s="1"/>
      <c r="B11" s="23" t="s">
        <v>18</v>
      </c>
      <c r="C11" s="7" t="s">
        <v>650</v>
      </c>
      <c r="D11" s="7" t="s">
        <v>650</v>
      </c>
      <c r="E11" s="7" t="s">
        <v>650</v>
      </c>
      <c r="F11" s="7" t="s">
        <v>650</v>
      </c>
      <c r="G11" s="7" t="s">
        <v>650</v>
      </c>
      <c r="H11" s="7" t="s">
        <v>650</v>
      </c>
    </row>
    <row r="12" spans="1:8" ht="30">
      <c r="A12" s="1"/>
      <c r="B12" s="23" t="s">
        <v>22</v>
      </c>
      <c r="C12" s="7" t="s">
        <v>651</v>
      </c>
      <c r="D12" s="7" t="s">
        <v>651</v>
      </c>
      <c r="E12" s="7" t="s">
        <v>651</v>
      </c>
      <c r="F12" s="7" t="s">
        <v>651</v>
      </c>
      <c r="G12" s="7" t="s">
        <v>651</v>
      </c>
      <c r="H12" s="7" t="s">
        <v>651</v>
      </c>
    </row>
    <row r="13" spans="1:8">
      <c r="A13" s="1"/>
      <c r="B13" s="154" t="s">
        <v>26</v>
      </c>
      <c r="C13" s="19">
        <v>18</v>
      </c>
      <c r="D13" s="19">
        <v>18</v>
      </c>
      <c r="E13" s="19">
        <v>18</v>
      </c>
      <c r="F13" s="19">
        <v>18</v>
      </c>
      <c r="G13" s="19">
        <v>18</v>
      </c>
      <c r="H13" s="19">
        <v>18</v>
      </c>
    </row>
    <row r="14" spans="1:8">
      <c r="A14" s="1"/>
      <c r="B14" s="154" t="s">
        <v>27</v>
      </c>
      <c r="C14" s="19">
        <v>23</v>
      </c>
      <c r="D14" s="19">
        <v>23</v>
      </c>
      <c r="E14" s="19">
        <v>23</v>
      </c>
      <c r="F14" s="19">
        <v>23</v>
      </c>
      <c r="G14" s="19">
        <v>23</v>
      </c>
      <c r="H14" s="19">
        <v>23</v>
      </c>
    </row>
    <row r="15" spans="1:8">
      <c r="A15" s="1"/>
      <c r="B15" s="23" t="s">
        <v>28</v>
      </c>
      <c r="C15" s="16" t="s">
        <v>29</v>
      </c>
      <c r="D15" s="16" t="s">
        <v>29</v>
      </c>
      <c r="E15" s="16" t="s">
        <v>29</v>
      </c>
      <c r="F15" s="16" t="s">
        <v>29</v>
      </c>
      <c r="G15" s="16" t="s">
        <v>29</v>
      </c>
      <c r="H15" s="16" t="s">
        <v>29</v>
      </c>
    </row>
    <row r="16" spans="1:8">
      <c r="A16" s="1"/>
      <c r="B16" s="23" t="s">
        <v>31</v>
      </c>
      <c r="C16" s="16">
        <v>45</v>
      </c>
      <c r="D16" s="16">
        <v>45</v>
      </c>
      <c r="E16" s="16">
        <v>45</v>
      </c>
      <c r="F16" s="16">
        <v>45</v>
      </c>
      <c r="G16" s="16">
        <v>45</v>
      </c>
      <c r="H16" s="16">
        <v>45</v>
      </c>
    </row>
    <row r="17" spans="1:8">
      <c r="A17" s="1"/>
      <c r="B17" s="23" t="s">
        <v>32</v>
      </c>
      <c r="C17" s="16">
        <v>5</v>
      </c>
      <c r="D17" s="16">
        <v>5</v>
      </c>
      <c r="E17" s="16">
        <v>5</v>
      </c>
      <c r="F17" s="16">
        <v>5</v>
      </c>
      <c r="G17" s="16">
        <v>5</v>
      </c>
      <c r="H17" s="16">
        <v>5</v>
      </c>
    </row>
    <row r="18" spans="1:8">
      <c r="A18" s="1"/>
      <c r="B18" s="154" t="s">
        <v>33</v>
      </c>
      <c r="C18" s="19" t="s">
        <v>34</v>
      </c>
      <c r="D18" s="19" t="s">
        <v>34</v>
      </c>
      <c r="E18" s="19" t="s">
        <v>34</v>
      </c>
      <c r="F18" s="19" t="s">
        <v>34</v>
      </c>
      <c r="G18" s="19" t="s">
        <v>34</v>
      </c>
      <c r="H18" s="19" t="s">
        <v>34</v>
      </c>
    </row>
    <row r="19" spans="1:8">
      <c r="A19" s="1"/>
      <c r="B19" s="154" t="s">
        <v>35</v>
      </c>
      <c r="C19" s="19" t="s">
        <v>36</v>
      </c>
      <c r="D19" s="19" t="s">
        <v>34</v>
      </c>
      <c r="E19" s="19" t="s">
        <v>34</v>
      </c>
      <c r="F19" s="19" t="s">
        <v>34</v>
      </c>
      <c r="G19" s="19" t="s">
        <v>34</v>
      </c>
      <c r="H19" s="19" t="s">
        <v>34</v>
      </c>
    </row>
    <row r="20" spans="1:8">
      <c r="A20" s="1"/>
      <c r="B20" s="154" t="s">
        <v>37</v>
      </c>
      <c r="C20" s="19" t="s">
        <v>36</v>
      </c>
      <c r="D20" s="19" t="s">
        <v>36</v>
      </c>
      <c r="E20" s="19" t="s">
        <v>34</v>
      </c>
      <c r="F20" s="19" t="s">
        <v>36</v>
      </c>
      <c r="G20" s="19" t="s">
        <v>34</v>
      </c>
      <c r="H20" s="19" t="s">
        <v>34</v>
      </c>
    </row>
    <row r="21" spans="1:8">
      <c r="A21" s="1"/>
      <c r="B21" s="155" t="s">
        <v>38</v>
      </c>
      <c r="C21" s="153" t="s">
        <v>34</v>
      </c>
      <c r="D21" s="153" t="s">
        <v>34</v>
      </c>
      <c r="E21" s="153" t="s">
        <v>34</v>
      </c>
      <c r="F21" s="153" t="s">
        <v>34</v>
      </c>
      <c r="G21" s="153" t="s">
        <v>34</v>
      </c>
      <c r="H21" s="153" t="s">
        <v>34</v>
      </c>
    </row>
    <row r="22" spans="1:8">
      <c r="A22" s="1"/>
      <c r="B22" s="155" t="s">
        <v>39</v>
      </c>
      <c r="C22" s="153" t="s">
        <v>34</v>
      </c>
      <c r="D22" s="153" t="s">
        <v>34</v>
      </c>
      <c r="E22" s="153" t="s">
        <v>34</v>
      </c>
      <c r="F22" s="153" t="s">
        <v>34</v>
      </c>
      <c r="G22" s="153" t="s">
        <v>34</v>
      </c>
      <c r="H22" s="153" t="s">
        <v>34</v>
      </c>
    </row>
    <row r="23" spans="1:8">
      <c r="A23" s="1"/>
      <c r="B23" s="154" t="s">
        <v>40</v>
      </c>
      <c r="C23" s="19" t="s">
        <v>36</v>
      </c>
      <c r="D23" s="19" t="s">
        <v>36</v>
      </c>
      <c r="E23" s="19" t="s">
        <v>36</v>
      </c>
      <c r="F23" s="19" t="s">
        <v>36</v>
      </c>
      <c r="G23" s="19" t="s">
        <v>36</v>
      </c>
      <c r="H23" s="19" t="s">
        <v>36</v>
      </c>
    </row>
    <row r="24" spans="1:8">
      <c r="A24" s="1"/>
      <c r="B24" s="154" t="s">
        <v>41</v>
      </c>
      <c r="C24" s="19" t="s">
        <v>34</v>
      </c>
      <c r="D24" s="19" t="s">
        <v>34</v>
      </c>
      <c r="E24" s="19" t="s">
        <v>34</v>
      </c>
      <c r="F24" s="19" t="s">
        <v>34</v>
      </c>
      <c r="G24" s="19" t="s">
        <v>34</v>
      </c>
      <c r="H24" s="19" t="s">
        <v>34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52"/>
  <sheetViews>
    <sheetView tabSelected="1" zoomScale="85" zoomScaleNormal="85" workbookViewId="0">
      <pane xSplit="2" ySplit="3" topLeftCell="C19" activePane="bottomRight" state="frozen"/>
      <selection pane="topRight" activeCell="C1" sqref="C1"/>
      <selection pane="bottomLeft" activeCell="A4" sqref="A4"/>
      <selection pane="bottomRight" activeCell="F31" sqref="F31"/>
    </sheetView>
  </sheetViews>
  <sheetFormatPr defaultRowHeight="15"/>
  <cols>
    <col min="2" max="2" width="36.140625" customWidth="1"/>
    <col min="3" max="4" width="37.28515625" customWidth="1"/>
  </cols>
  <sheetData>
    <row r="1" spans="1:4">
      <c r="A1" s="1"/>
      <c r="B1" s="2"/>
      <c r="C1" s="86" t="s">
        <v>1021</v>
      </c>
      <c r="D1" s="86" t="s">
        <v>1022</v>
      </c>
    </row>
    <row r="2" spans="1:4">
      <c r="A2" s="1"/>
      <c r="B2" s="23" t="s">
        <v>4</v>
      </c>
      <c r="C2" s="5">
        <v>580000</v>
      </c>
      <c r="D2" s="5">
        <v>550000</v>
      </c>
    </row>
    <row r="3" spans="1:4">
      <c r="A3" s="1"/>
      <c r="B3" s="6" t="s">
        <v>5</v>
      </c>
      <c r="C3" s="2">
        <f t="shared" ref="C3:D3" si="0">C2+C4+C5+C6</f>
        <v>696000</v>
      </c>
      <c r="D3" s="2">
        <f t="shared" si="0"/>
        <v>660000</v>
      </c>
    </row>
    <row r="4" spans="1:4">
      <c r="A4" s="1"/>
      <c r="B4" s="23" t="s">
        <v>6</v>
      </c>
      <c r="C4" s="5">
        <f>C$2*14%</f>
        <v>81200.000000000015</v>
      </c>
      <c r="D4" s="5">
        <f t="shared" ref="D4" si="1">D$2*14%</f>
        <v>77000.000000000015</v>
      </c>
    </row>
    <row r="5" spans="1:4">
      <c r="A5" s="1"/>
      <c r="B5" s="23" t="s">
        <v>7</v>
      </c>
      <c r="C5" s="5">
        <f t="shared" ref="C5:D5" si="2">C$2*4%</f>
        <v>23200</v>
      </c>
      <c r="D5" s="5">
        <f t="shared" si="2"/>
        <v>22000</v>
      </c>
    </row>
    <row r="6" spans="1:4">
      <c r="A6" s="1"/>
      <c r="B6" s="23" t="s">
        <v>8</v>
      </c>
      <c r="C6" s="5">
        <f t="shared" ref="C6:D6" si="3">C$2*2%</f>
        <v>11600</v>
      </c>
      <c r="D6" s="5">
        <f t="shared" si="3"/>
        <v>11000</v>
      </c>
    </row>
    <row r="7" spans="1:4">
      <c r="A7" s="1"/>
      <c r="B7" s="6" t="s">
        <v>9</v>
      </c>
      <c r="C7" s="6"/>
      <c r="D7" s="6"/>
    </row>
    <row r="8" spans="1:4">
      <c r="A8" s="1"/>
      <c r="B8" s="7" t="s">
        <v>795</v>
      </c>
      <c r="C8" s="7" t="s">
        <v>1023</v>
      </c>
      <c r="D8" s="7" t="s">
        <v>1023</v>
      </c>
    </row>
    <row r="9" spans="1:4" ht="30">
      <c r="A9" s="1"/>
      <c r="B9" s="7" t="s">
        <v>1024</v>
      </c>
      <c r="C9" s="7" t="s">
        <v>1025</v>
      </c>
      <c r="D9" s="7" t="s">
        <v>1025</v>
      </c>
    </row>
    <row r="10" spans="1:4">
      <c r="A10" s="1"/>
      <c r="B10" s="7" t="s">
        <v>17</v>
      </c>
      <c r="C10" s="7">
        <v>1461</v>
      </c>
      <c r="D10" s="7">
        <v>1461</v>
      </c>
    </row>
    <row r="11" spans="1:4">
      <c r="A11" s="1"/>
      <c r="B11" s="7" t="s">
        <v>1026</v>
      </c>
      <c r="C11" s="7">
        <v>4</v>
      </c>
      <c r="D11" s="7">
        <v>4</v>
      </c>
    </row>
    <row r="12" spans="1:4">
      <c r="A12" s="1"/>
      <c r="B12" s="7" t="s">
        <v>18</v>
      </c>
      <c r="C12" s="7" t="s">
        <v>1027</v>
      </c>
      <c r="D12" s="7" t="s">
        <v>1027</v>
      </c>
    </row>
    <row r="13" spans="1:4">
      <c r="A13" s="1"/>
      <c r="B13" s="7" t="s">
        <v>22</v>
      </c>
      <c r="C13" s="7" t="s">
        <v>1028</v>
      </c>
      <c r="D13" s="7" t="s">
        <v>1028</v>
      </c>
    </row>
    <row r="14" spans="1:4">
      <c r="A14" s="1"/>
      <c r="B14" s="7" t="s">
        <v>1029</v>
      </c>
      <c r="C14" s="7">
        <v>2</v>
      </c>
      <c r="D14" s="7">
        <v>4</v>
      </c>
    </row>
    <row r="15" spans="1:4">
      <c r="A15" s="1"/>
      <c r="B15" s="7" t="s">
        <v>1030</v>
      </c>
      <c r="C15" s="7" t="s">
        <v>1031</v>
      </c>
      <c r="D15" s="7" t="s">
        <v>1031</v>
      </c>
    </row>
    <row r="16" spans="1:4">
      <c r="A16" s="1"/>
      <c r="B16" s="7" t="s">
        <v>1032</v>
      </c>
      <c r="C16" s="7">
        <v>17.899999999999999</v>
      </c>
      <c r="D16" s="7">
        <v>17.899999999999999</v>
      </c>
    </row>
    <row r="17" spans="1:4">
      <c r="A17" s="1"/>
      <c r="B17" s="7" t="s">
        <v>802</v>
      </c>
      <c r="C17" s="7" t="s">
        <v>36</v>
      </c>
      <c r="D17" s="7" t="s">
        <v>36</v>
      </c>
    </row>
    <row r="18" spans="1:4">
      <c r="A18" s="1"/>
      <c r="B18" s="7" t="s">
        <v>803</v>
      </c>
      <c r="C18" s="7" t="s">
        <v>36</v>
      </c>
      <c r="D18" s="7" t="s">
        <v>36</v>
      </c>
    </row>
    <row r="19" spans="1:4">
      <c r="A19" s="1"/>
      <c r="B19" s="7" t="s">
        <v>10</v>
      </c>
      <c r="C19" s="7" t="s">
        <v>11</v>
      </c>
      <c r="D19" s="7" t="s">
        <v>11</v>
      </c>
    </row>
    <row r="20" spans="1:4">
      <c r="A20" s="1"/>
      <c r="B20" s="7" t="s">
        <v>1033</v>
      </c>
      <c r="C20" s="7" t="s">
        <v>1034</v>
      </c>
      <c r="D20" s="7" t="s">
        <v>1034</v>
      </c>
    </row>
    <row r="21" spans="1:4">
      <c r="A21" s="1"/>
      <c r="B21" s="7" t="s">
        <v>806</v>
      </c>
      <c r="C21" s="7" t="s">
        <v>1035</v>
      </c>
      <c r="D21" s="7" t="s">
        <v>1035</v>
      </c>
    </row>
    <row r="22" spans="1:4">
      <c r="A22" s="1"/>
      <c r="B22" s="7" t="s">
        <v>808</v>
      </c>
      <c r="C22" s="7" t="s">
        <v>1036</v>
      </c>
      <c r="D22" s="7" t="s">
        <v>1036</v>
      </c>
    </row>
    <row r="23" spans="1:4">
      <c r="A23" s="1"/>
      <c r="B23" s="86" t="s">
        <v>1086</v>
      </c>
      <c r="C23" s="86" t="s">
        <v>1021</v>
      </c>
      <c r="D23" s="86" t="s">
        <v>1022</v>
      </c>
    </row>
    <row r="24" spans="1:4">
      <c r="B24" s="7" t="s">
        <v>809</v>
      </c>
      <c r="C24" s="7" t="s">
        <v>1037</v>
      </c>
      <c r="D24" s="7" t="s">
        <v>1037</v>
      </c>
    </row>
    <row r="25" spans="1:4">
      <c r="B25" s="7" t="s">
        <v>810</v>
      </c>
      <c r="C25" s="7" t="s">
        <v>1038</v>
      </c>
      <c r="D25" s="7" t="s">
        <v>1038</v>
      </c>
    </row>
    <row r="26" spans="1:4">
      <c r="B26" s="86" t="s">
        <v>1086</v>
      </c>
      <c r="C26" s="86" t="s">
        <v>1021</v>
      </c>
      <c r="D26" s="86" t="s">
        <v>1022</v>
      </c>
    </row>
    <row r="27" spans="1:4">
      <c r="B27" s="7" t="s">
        <v>811</v>
      </c>
      <c r="C27" s="7" t="s">
        <v>122</v>
      </c>
      <c r="D27" s="7" t="s">
        <v>122</v>
      </c>
    </row>
    <row r="28" spans="1:4">
      <c r="B28" s="7" t="s">
        <v>1039</v>
      </c>
      <c r="C28" s="7" t="s">
        <v>1040</v>
      </c>
      <c r="D28" s="7" t="s">
        <v>1040</v>
      </c>
    </row>
    <row r="29" spans="1:4">
      <c r="B29" s="7" t="s">
        <v>815</v>
      </c>
      <c r="C29" s="7" t="s">
        <v>1041</v>
      </c>
      <c r="D29" s="7" t="s">
        <v>1041</v>
      </c>
    </row>
    <row r="30" spans="1:4">
      <c r="B30" s="86" t="s">
        <v>1086</v>
      </c>
      <c r="C30" s="86" t="s">
        <v>1021</v>
      </c>
      <c r="D30" s="86" t="s">
        <v>1022</v>
      </c>
    </row>
    <row r="31" spans="1:4">
      <c r="B31" s="7" t="s">
        <v>1042</v>
      </c>
      <c r="C31" s="7" t="s">
        <v>348</v>
      </c>
      <c r="D31" s="7" t="s">
        <v>348</v>
      </c>
    </row>
    <row r="32" spans="1:4">
      <c r="B32" s="7" t="s">
        <v>1043</v>
      </c>
      <c r="C32" s="7" t="s">
        <v>350</v>
      </c>
      <c r="D32" s="7" t="s">
        <v>350</v>
      </c>
    </row>
    <row r="33" spans="2:4">
      <c r="B33" s="86" t="s">
        <v>1086</v>
      </c>
      <c r="C33" s="86" t="s">
        <v>1021</v>
      </c>
      <c r="D33" s="86" t="s">
        <v>1022</v>
      </c>
    </row>
    <row r="34" spans="2:4">
      <c r="B34" s="7" t="s">
        <v>1044</v>
      </c>
      <c r="C34" s="7">
        <v>18.5</v>
      </c>
      <c r="D34" s="7">
        <v>18.5</v>
      </c>
    </row>
    <row r="35" spans="2:4">
      <c r="B35" s="7" t="s">
        <v>1045</v>
      </c>
      <c r="C35" s="7">
        <v>23.08</v>
      </c>
      <c r="D35" s="7">
        <v>23.08</v>
      </c>
    </row>
    <row r="36" spans="2:4">
      <c r="B36" s="7" t="s">
        <v>1046</v>
      </c>
      <c r="C36" s="7" t="s">
        <v>29</v>
      </c>
      <c r="D36" s="7" t="s">
        <v>29</v>
      </c>
    </row>
    <row r="37" spans="2:4">
      <c r="B37" s="7" t="s">
        <v>1047</v>
      </c>
      <c r="C37" s="7">
        <v>41</v>
      </c>
      <c r="D37" s="7">
        <v>41</v>
      </c>
    </row>
    <row r="38" spans="2:4">
      <c r="B38" s="7" t="s">
        <v>1048</v>
      </c>
      <c r="C38" s="7" t="s">
        <v>822</v>
      </c>
      <c r="D38" s="7" t="s">
        <v>822</v>
      </c>
    </row>
    <row r="39" spans="2:4">
      <c r="B39" s="86" t="s">
        <v>1086</v>
      </c>
      <c r="C39" s="86" t="s">
        <v>1021</v>
      </c>
      <c r="D39" s="86" t="s">
        <v>1022</v>
      </c>
    </row>
    <row r="40" spans="2:4">
      <c r="B40" s="7" t="s">
        <v>1049</v>
      </c>
      <c r="C40" s="7" t="s">
        <v>1050</v>
      </c>
      <c r="D40" s="7" t="s">
        <v>1051</v>
      </c>
    </row>
    <row r="41" spans="2:4">
      <c r="B41" s="7" t="s">
        <v>1052</v>
      </c>
      <c r="C41" s="7" t="s">
        <v>840</v>
      </c>
      <c r="D41" s="7" t="s">
        <v>840</v>
      </c>
    </row>
    <row r="42" spans="2:4">
      <c r="B42" s="7" t="s">
        <v>1053</v>
      </c>
      <c r="C42" s="7" t="s">
        <v>1054</v>
      </c>
      <c r="D42" s="7" t="s">
        <v>1055</v>
      </c>
    </row>
    <row r="43" spans="2:4">
      <c r="B43" s="86" t="s">
        <v>1086</v>
      </c>
      <c r="C43" s="86" t="s">
        <v>1021</v>
      </c>
      <c r="D43" s="86" t="s">
        <v>1022</v>
      </c>
    </row>
    <row r="44" spans="2:4">
      <c r="B44" s="7" t="s">
        <v>1056</v>
      </c>
      <c r="C44" s="7" t="s">
        <v>1057</v>
      </c>
      <c r="D44" s="7" t="s">
        <v>1057</v>
      </c>
    </row>
    <row r="45" spans="2:4">
      <c r="B45" s="7" t="s">
        <v>1058</v>
      </c>
      <c r="C45" s="7">
        <v>5</v>
      </c>
      <c r="D45" s="7">
        <v>5</v>
      </c>
    </row>
    <row r="46" spans="2:4">
      <c r="B46" s="86" t="s">
        <v>1086</v>
      </c>
      <c r="C46" s="86" t="s">
        <v>1021</v>
      </c>
      <c r="D46" s="86" t="s">
        <v>1022</v>
      </c>
    </row>
    <row r="47" spans="2:4">
      <c r="B47" s="7" t="s">
        <v>1059</v>
      </c>
      <c r="C47" s="7" t="s">
        <v>1060</v>
      </c>
      <c r="D47" s="7" t="s">
        <v>1060</v>
      </c>
    </row>
    <row r="48" spans="2:4">
      <c r="B48" s="86" t="s">
        <v>1086</v>
      </c>
      <c r="C48" s="86" t="s">
        <v>1021</v>
      </c>
      <c r="D48" s="86" t="s">
        <v>1022</v>
      </c>
    </row>
    <row r="49" spans="2:4">
      <c r="B49" s="7" t="s">
        <v>1061</v>
      </c>
      <c r="C49" s="7" t="s">
        <v>827</v>
      </c>
      <c r="D49" s="7" t="s">
        <v>827</v>
      </c>
    </row>
    <row r="50" spans="2:4">
      <c r="B50" s="7" t="s">
        <v>1062</v>
      </c>
      <c r="C50" s="7" t="s">
        <v>827</v>
      </c>
      <c r="D50" s="7" t="s">
        <v>827</v>
      </c>
    </row>
    <row r="51" spans="2:4">
      <c r="B51" s="7" t="s">
        <v>1063</v>
      </c>
      <c r="C51" s="7">
        <v>45658</v>
      </c>
      <c r="D51" s="7">
        <v>45658</v>
      </c>
    </row>
    <row r="52" spans="2:4">
      <c r="B52" s="7" t="s">
        <v>1064</v>
      </c>
      <c r="C52" s="7">
        <v>40339</v>
      </c>
      <c r="D52" s="7">
        <v>40339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7"/>
  <sheetViews>
    <sheetView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H57" sqref="H57"/>
    </sheetView>
  </sheetViews>
  <sheetFormatPr defaultRowHeight="15"/>
  <cols>
    <col min="2" max="5" width="42.7109375" customWidth="1"/>
  </cols>
  <sheetData>
    <row r="1" spans="1:5">
      <c r="A1" s="1"/>
      <c r="B1" s="6"/>
      <c r="C1" s="6" t="s">
        <v>1087</v>
      </c>
      <c r="D1" s="6" t="s">
        <v>1088</v>
      </c>
      <c r="E1" s="6" t="s">
        <v>1089</v>
      </c>
    </row>
    <row r="2" spans="1:5">
      <c r="A2" s="1"/>
      <c r="B2" s="5" t="s">
        <v>4</v>
      </c>
      <c r="C2" s="16">
        <v>477763</v>
      </c>
      <c r="D2" s="16">
        <v>458034</v>
      </c>
      <c r="E2" s="16">
        <v>438308</v>
      </c>
    </row>
    <row r="3" spans="1:5">
      <c r="A3" s="1"/>
      <c r="B3" s="2" t="s">
        <v>5</v>
      </c>
      <c r="C3" s="86">
        <f t="shared" ref="C3:E3" si="0">C2+C4+C5+C6</f>
        <v>573315.60000000009</v>
      </c>
      <c r="D3" s="86">
        <f t="shared" si="0"/>
        <v>549640.80000000005</v>
      </c>
      <c r="E3" s="86">
        <f t="shared" si="0"/>
        <v>525969.6</v>
      </c>
    </row>
    <row r="4" spans="1:5">
      <c r="A4" s="1"/>
      <c r="B4" s="5" t="s">
        <v>6</v>
      </c>
      <c r="C4" s="16">
        <f>C$2*14%</f>
        <v>66886.820000000007</v>
      </c>
      <c r="D4" s="16">
        <f t="shared" ref="D4:E4" si="1">D$2*14%</f>
        <v>64124.760000000009</v>
      </c>
      <c r="E4" s="16">
        <f t="shared" si="1"/>
        <v>61363.12</v>
      </c>
    </row>
    <row r="5" spans="1:5">
      <c r="A5" s="1"/>
      <c r="B5" s="5" t="s">
        <v>7</v>
      </c>
      <c r="C5" s="16">
        <f t="shared" ref="C5:E5" si="2">C$2*4%</f>
        <v>19110.52</v>
      </c>
      <c r="D5" s="16">
        <f t="shared" si="2"/>
        <v>18321.36</v>
      </c>
      <c r="E5" s="16">
        <f t="shared" si="2"/>
        <v>17532.32</v>
      </c>
    </row>
    <row r="6" spans="1:5">
      <c r="A6" s="1"/>
      <c r="B6" s="5" t="s">
        <v>8</v>
      </c>
      <c r="C6" s="16">
        <f t="shared" ref="C6:E6" si="3">C$2*2%</f>
        <v>9555.26</v>
      </c>
      <c r="D6" s="16">
        <f t="shared" si="3"/>
        <v>9160.68</v>
      </c>
      <c r="E6" s="16">
        <f t="shared" si="3"/>
        <v>8766.16</v>
      </c>
    </row>
    <row r="7" spans="1:5">
      <c r="A7" s="1"/>
      <c r="B7" s="6"/>
      <c r="C7" s="161" t="s">
        <v>1087</v>
      </c>
      <c r="D7" s="161" t="s">
        <v>1088</v>
      </c>
      <c r="E7" s="161" t="s">
        <v>1089</v>
      </c>
    </row>
    <row r="8" spans="1:5">
      <c r="A8" s="1"/>
      <c r="B8" s="4" t="s">
        <v>795</v>
      </c>
      <c r="C8" s="184" t="s">
        <v>831</v>
      </c>
      <c r="D8" s="184" t="s">
        <v>831</v>
      </c>
      <c r="E8" s="184" t="s">
        <v>831</v>
      </c>
    </row>
    <row r="9" spans="1:5">
      <c r="A9" s="1"/>
      <c r="B9" s="4" t="s">
        <v>12</v>
      </c>
      <c r="C9" s="184" t="s">
        <v>14</v>
      </c>
      <c r="D9" s="184" t="s">
        <v>14</v>
      </c>
      <c r="E9" s="184" t="s">
        <v>13</v>
      </c>
    </row>
    <row r="10" spans="1:5">
      <c r="A10" s="1"/>
      <c r="B10" s="4" t="s">
        <v>17</v>
      </c>
      <c r="C10" s="184">
        <v>1248</v>
      </c>
      <c r="D10" s="184">
        <v>1248</v>
      </c>
      <c r="E10" s="184">
        <v>1248</v>
      </c>
    </row>
    <row r="11" spans="1:5">
      <c r="A11" s="1"/>
      <c r="B11" s="4" t="s">
        <v>796</v>
      </c>
      <c r="C11" s="184">
        <v>4</v>
      </c>
      <c r="D11" s="184">
        <v>4</v>
      </c>
      <c r="E11" s="184">
        <v>4</v>
      </c>
    </row>
    <row r="12" spans="1:5">
      <c r="A12" s="1"/>
      <c r="B12" s="4" t="s">
        <v>18</v>
      </c>
      <c r="C12" s="184" t="s">
        <v>19</v>
      </c>
      <c r="D12" s="184" t="s">
        <v>19</v>
      </c>
      <c r="E12" s="184" t="s">
        <v>19</v>
      </c>
    </row>
    <row r="13" spans="1:5">
      <c r="A13" s="1"/>
      <c r="B13" s="4" t="s">
        <v>22</v>
      </c>
      <c r="C13" s="184" t="s">
        <v>23</v>
      </c>
      <c r="D13" s="184" t="s">
        <v>23</v>
      </c>
      <c r="E13" s="184" t="s">
        <v>23</v>
      </c>
    </row>
    <row r="14" spans="1:5">
      <c r="A14" s="1"/>
      <c r="B14" s="4" t="s">
        <v>797</v>
      </c>
      <c r="C14" s="184">
        <v>4</v>
      </c>
      <c r="D14" s="184">
        <v>4</v>
      </c>
      <c r="E14" s="184">
        <v>4</v>
      </c>
    </row>
    <row r="15" spans="1:5">
      <c r="A15" s="1"/>
      <c r="B15" s="4" t="s">
        <v>798</v>
      </c>
      <c r="C15" s="184" t="s">
        <v>799</v>
      </c>
      <c r="D15" s="184" t="s">
        <v>799</v>
      </c>
      <c r="E15" s="184" t="s">
        <v>799</v>
      </c>
    </row>
    <row r="16" spans="1:5">
      <c r="A16" s="1"/>
      <c r="B16" s="4" t="s">
        <v>800</v>
      </c>
      <c r="C16" s="184" t="s">
        <v>801</v>
      </c>
      <c r="D16" s="184" t="s">
        <v>801</v>
      </c>
      <c r="E16" s="184" t="s">
        <v>801</v>
      </c>
    </row>
    <row r="17" spans="1:5">
      <c r="A17" s="1"/>
      <c r="B17" s="4" t="s">
        <v>802</v>
      </c>
      <c r="C17" s="184" t="s">
        <v>36</v>
      </c>
      <c r="D17" s="184" t="s">
        <v>36</v>
      </c>
      <c r="E17" s="184" t="s">
        <v>36</v>
      </c>
    </row>
    <row r="18" spans="1:5">
      <c r="A18" s="1"/>
      <c r="B18" s="4" t="s">
        <v>803</v>
      </c>
      <c r="C18" s="184" t="s">
        <v>36</v>
      </c>
      <c r="D18" s="184" t="s">
        <v>36</v>
      </c>
      <c r="E18" s="184" t="s">
        <v>36</v>
      </c>
    </row>
    <row r="19" spans="1:5">
      <c r="A19" s="1"/>
      <c r="B19" s="6" t="s">
        <v>1101</v>
      </c>
      <c r="C19" s="161" t="s">
        <v>1087</v>
      </c>
      <c r="D19" s="161" t="s">
        <v>1088</v>
      </c>
      <c r="E19" s="161" t="s">
        <v>1089</v>
      </c>
    </row>
    <row r="20" spans="1:5">
      <c r="A20" s="1"/>
      <c r="B20" s="4" t="s">
        <v>10</v>
      </c>
      <c r="C20" s="184" t="s">
        <v>11</v>
      </c>
      <c r="D20" s="184" t="s">
        <v>11</v>
      </c>
      <c r="E20" s="184" t="s">
        <v>11</v>
      </c>
    </row>
    <row r="21" spans="1:5">
      <c r="A21" s="1"/>
      <c r="B21" s="4" t="s">
        <v>804</v>
      </c>
      <c r="C21" s="184" t="s">
        <v>805</v>
      </c>
      <c r="D21" s="184" t="s">
        <v>805</v>
      </c>
      <c r="E21" s="184" t="s">
        <v>805</v>
      </c>
    </row>
    <row r="22" spans="1:5">
      <c r="A22" s="1"/>
      <c r="B22" s="4" t="s">
        <v>806</v>
      </c>
      <c r="C22" s="184" t="s">
        <v>586</v>
      </c>
      <c r="D22" s="184" t="s">
        <v>586</v>
      </c>
      <c r="E22" s="184" t="s">
        <v>586</v>
      </c>
    </row>
    <row r="23" spans="1:5">
      <c r="A23" s="1"/>
      <c r="B23" s="4" t="s">
        <v>808</v>
      </c>
      <c r="C23" s="184" t="s">
        <v>34</v>
      </c>
      <c r="D23" s="184" t="s">
        <v>34</v>
      </c>
      <c r="E23" s="184" t="s">
        <v>34</v>
      </c>
    </row>
    <row r="24" spans="1:5">
      <c r="A24" s="1"/>
      <c r="B24" s="4" t="s">
        <v>1070</v>
      </c>
      <c r="C24" s="184" t="s">
        <v>1071</v>
      </c>
      <c r="D24" s="184" t="s">
        <v>1071</v>
      </c>
      <c r="E24" s="184" t="s">
        <v>1071</v>
      </c>
    </row>
    <row r="25" spans="1:5">
      <c r="B25" s="6" t="s">
        <v>1102</v>
      </c>
      <c r="C25" s="161" t="s">
        <v>1087</v>
      </c>
      <c r="D25" s="161" t="s">
        <v>1088</v>
      </c>
      <c r="E25" s="161" t="s">
        <v>1089</v>
      </c>
    </row>
    <row r="26" spans="1:5" ht="30">
      <c r="B26" s="4" t="s">
        <v>809</v>
      </c>
      <c r="C26" s="184" t="s">
        <v>1090</v>
      </c>
      <c r="D26" s="184" t="s">
        <v>1090</v>
      </c>
      <c r="E26" s="184" t="s">
        <v>1090</v>
      </c>
    </row>
    <row r="27" spans="1:5">
      <c r="B27" s="4" t="s">
        <v>810</v>
      </c>
      <c r="C27" s="184" t="s">
        <v>1091</v>
      </c>
      <c r="D27" s="184" t="s">
        <v>1091</v>
      </c>
      <c r="E27" s="184" t="s">
        <v>1091</v>
      </c>
    </row>
    <row r="28" spans="1:5">
      <c r="B28" s="4" t="s">
        <v>1092</v>
      </c>
      <c r="C28" s="184" t="s">
        <v>1093</v>
      </c>
      <c r="D28" s="184" t="s">
        <v>1093</v>
      </c>
      <c r="E28" s="184" t="s">
        <v>1093</v>
      </c>
    </row>
    <row r="29" spans="1:5">
      <c r="B29" s="6" t="s">
        <v>1103</v>
      </c>
      <c r="C29" s="161" t="s">
        <v>1087</v>
      </c>
      <c r="D29" s="161" t="s">
        <v>1088</v>
      </c>
      <c r="E29" s="161" t="s">
        <v>1089</v>
      </c>
    </row>
    <row r="30" spans="1:5">
      <c r="B30" s="4" t="s">
        <v>811</v>
      </c>
      <c r="C30" s="184" t="s">
        <v>122</v>
      </c>
      <c r="D30" s="184" t="s">
        <v>122</v>
      </c>
      <c r="E30" s="184" t="s">
        <v>122</v>
      </c>
    </row>
    <row r="31" spans="1:5">
      <c r="B31" s="4" t="s">
        <v>812</v>
      </c>
      <c r="C31" s="184" t="s">
        <v>813</v>
      </c>
      <c r="D31" s="184" t="s">
        <v>813</v>
      </c>
      <c r="E31" s="184" t="s">
        <v>813</v>
      </c>
    </row>
    <row r="32" spans="1:5">
      <c r="B32" s="4" t="s">
        <v>814</v>
      </c>
      <c r="C32" s="184" t="s">
        <v>835</v>
      </c>
      <c r="D32" s="184" t="s">
        <v>835</v>
      </c>
      <c r="E32" s="184" t="s">
        <v>835</v>
      </c>
    </row>
    <row r="33" spans="2:5">
      <c r="B33" s="4" t="s">
        <v>815</v>
      </c>
      <c r="C33" s="184" t="s">
        <v>1094</v>
      </c>
      <c r="D33" s="184" t="s">
        <v>1094</v>
      </c>
      <c r="E33" s="184" t="s">
        <v>1094</v>
      </c>
    </row>
    <row r="34" spans="2:5">
      <c r="B34" s="6" t="s">
        <v>1104</v>
      </c>
      <c r="C34" s="161" t="s">
        <v>1087</v>
      </c>
      <c r="D34" s="161" t="s">
        <v>1088</v>
      </c>
      <c r="E34" s="161" t="s">
        <v>1089</v>
      </c>
    </row>
    <row r="35" spans="2:5">
      <c r="B35" s="4" t="s">
        <v>816</v>
      </c>
      <c r="C35" s="184" t="s">
        <v>348</v>
      </c>
      <c r="D35" s="184" t="s">
        <v>348</v>
      </c>
      <c r="E35" s="184" t="s">
        <v>348</v>
      </c>
    </row>
    <row r="36" spans="2:5">
      <c r="B36" s="4" t="s">
        <v>817</v>
      </c>
      <c r="C36" s="184" t="s">
        <v>1095</v>
      </c>
      <c r="D36" s="184" t="s">
        <v>1095</v>
      </c>
      <c r="E36" s="184" t="s">
        <v>1095</v>
      </c>
    </row>
    <row r="37" spans="2:5">
      <c r="B37" s="6" t="s">
        <v>1105</v>
      </c>
      <c r="C37" s="161" t="s">
        <v>1087</v>
      </c>
      <c r="D37" s="161" t="s">
        <v>1088</v>
      </c>
      <c r="E37" s="161" t="s">
        <v>1089</v>
      </c>
    </row>
    <row r="38" spans="2:5">
      <c r="B38" s="4" t="s">
        <v>818</v>
      </c>
      <c r="C38" s="184">
        <v>11.4</v>
      </c>
      <c r="D38" s="184">
        <v>11.4</v>
      </c>
      <c r="E38" s="184">
        <v>11.4</v>
      </c>
    </row>
    <row r="39" spans="2:5">
      <c r="B39" s="4" t="s">
        <v>819</v>
      </c>
      <c r="C39" s="184">
        <v>14.3</v>
      </c>
      <c r="D39" s="184">
        <v>14.3</v>
      </c>
      <c r="E39" s="184">
        <v>14.3</v>
      </c>
    </row>
    <row r="40" spans="2:5">
      <c r="B40" s="4" t="s">
        <v>28</v>
      </c>
      <c r="C40" s="184" t="s">
        <v>29</v>
      </c>
      <c r="D40" s="184" t="s">
        <v>29</v>
      </c>
      <c r="E40" s="184" t="s">
        <v>29</v>
      </c>
    </row>
    <row r="41" spans="2:5">
      <c r="B41" s="4" t="s">
        <v>820</v>
      </c>
      <c r="C41" s="184">
        <v>47</v>
      </c>
      <c r="D41" s="184">
        <v>47</v>
      </c>
      <c r="E41" s="184">
        <v>47</v>
      </c>
    </row>
    <row r="42" spans="2:5">
      <c r="B42" s="4" t="s">
        <v>821</v>
      </c>
      <c r="C42" s="184" t="s">
        <v>837</v>
      </c>
      <c r="D42" s="184" t="s">
        <v>837</v>
      </c>
      <c r="E42" s="184" t="s">
        <v>837</v>
      </c>
    </row>
    <row r="43" spans="2:5">
      <c r="B43" s="6" t="s">
        <v>1106</v>
      </c>
      <c r="C43" s="161" t="s">
        <v>1087</v>
      </c>
      <c r="D43" s="161" t="s">
        <v>1088</v>
      </c>
      <c r="E43" s="161" t="s">
        <v>1089</v>
      </c>
    </row>
    <row r="44" spans="2:5">
      <c r="B44" s="4" t="s">
        <v>353</v>
      </c>
      <c r="C44" s="184" t="s">
        <v>1096</v>
      </c>
      <c r="D44" s="184" t="s">
        <v>1096</v>
      </c>
      <c r="E44" s="184" t="s">
        <v>1096</v>
      </c>
    </row>
    <row r="45" spans="2:5">
      <c r="B45" s="4" t="s">
        <v>823</v>
      </c>
      <c r="C45" s="184" t="s">
        <v>840</v>
      </c>
      <c r="D45" s="184" t="s">
        <v>840</v>
      </c>
      <c r="E45" s="184" t="s">
        <v>840</v>
      </c>
    </row>
    <row r="46" spans="2:5">
      <c r="B46" s="4" t="s">
        <v>216</v>
      </c>
      <c r="C46" s="184" t="s">
        <v>1097</v>
      </c>
      <c r="D46" s="184" t="s">
        <v>1097</v>
      </c>
      <c r="E46" s="184" t="s">
        <v>1097</v>
      </c>
    </row>
    <row r="47" spans="2:5">
      <c r="B47" s="6" t="s">
        <v>1107</v>
      </c>
      <c r="C47" s="161" t="s">
        <v>1087</v>
      </c>
      <c r="D47" s="161" t="s">
        <v>1088</v>
      </c>
      <c r="E47" s="161" t="s">
        <v>1089</v>
      </c>
    </row>
    <row r="48" spans="2:5">
      <c r="B48" s="4" t="s">
        <v>32</v>
      </c>
      <c r="C48" s="184">
        <v>5</v>
      </c>
      <c r="D48" s="184">
        <v>5</v>
      </c>
      <c r="E48" s="184">
        <v>5</v>
      </c>
    </row>
    <row r="49" spans="2:5">
      <c r="B49" s="4" t="s">
        <v>824</v>
      </c>
      <c r="C49" s="184">
        <v>5</v>
      </c>
      <c r="D49" s="184">
        <v>5</v>
      </c>
      <c r="E49" s="184">
        <v>5</v>
      </c>
    </row>
    <row r="50" spans="2:5">
      <c r="B50" s="6" t="s">
        <v>1108</v>
      </c>
      <c r="C50" s="161" t="s">
        <v>1087</v>
      </c>
      <c r="D50" s="161" t="s">
        <v>1088</v>
      </c>
      <c r="E50" s="161" t="s">
        <v>1089</v>
      </c>
    </row>
    <row r="51" spans="2:5">
      <c r="B51" s="4" t="s">
        <v>825</v>
      </c>
      <c r="C51" s="184" t="s">
        <v>1098</v>
      </c>
      <c r="D51" s="184" t="s">
        <v>1098</v>
      </c>
      <c r="E51" s="184" t="s">
        <v>1098</v>
      </c>
    </row>
    <row r="52" spans="2:5">
      <c r="B52" s="6" t="s">
        <v>1109</v>
      </c>
      <c r="C52" s="161" t="s">
        <v>1087</v>
      </c>
      <c r="D52" s="161" t="s">
        <v>1088</v>
      </c>
      <c r="E52" s="161" t="s">
        <v>1089</v>
      </c>
    </row>
    <row r="53" spans="2:5">
      <c r="B53" s="4" t="s">
        <v>826</v>
      </c>
      <c r="C53" s="184" t="s">
        <v>827</v>
      </c>
      <c r="D53" s="184" t="s">
        <v>827</v>
      </c>
      <c r="E53" s="184" t="s">
        <v>827</v>
      </c>
    </row>
    <row r="54" spans="2:5">
      <c r="B54" s="4" t="s">
        <v>828</v>
      </c>
      <c r="C54" s="184" t="s">
        <v>827</v>
      </c>
      <c r="D54" s="184" t="s">
        <v>827</v>
      </c>
      <c r="E54" s="184" t="s">
        <v>827</v>
      </c>
    </row>
    <row r="55" spans="2:5">
      <c r="B55" s="4" t="s">
        <v>1075</v>
      </c>
      <c r="C55" s="184">
        <v>39518</v>
      </c>
      <c r="D55" s="184">
        <v>39518</v>
      </c>
      <c r="E55" s="184">
        <v>39518</v>
      </c>
    </row>
    <row r="56" spans="2:5">
      <c r="B56" s="4" t="s">
        <v>829</v>
      </c>
      <c r="C56" s="184" t="s">
        <v>1099</v>
      </c>
      <c r="D56" s="184" t="s">
        <v>1099</v>
      </c>
      <c r="E56" s="184" t="s">
        <v>1099</v>
      </c>
    </row>
    <row r="57" spans="2:5">
      <c r="B57" s="4" t="s">
        <v>830</v>
      </c>
      <c r="C57" s="184" t="s">
        <v>1100</v>
      </c>
      <c r="D57" s="184" t="s">
        <v>1100</v>
      </c>
      <c r="E57" s="184" t="s">
        <v>1100</v>
      </c>
    </row>
  </sheetData>
  <autoFilter ref="B1:E5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E77"/>
  <sheetViews>
    <sheetView zoomScale="70" zoomScaleNormal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RowHeight="15"/>
  <cols>
    <col min="2" max="2" width="36.7109375" bestFit="1" customWidth="1"/>
    <col min="3" max="5" width="32" bestFit="1" customWidth="1"/>
  </cols>
  <sheetData>
    <row r="1" spans="2:5">
      <c r="B1" s="82" t="s">
        <v>71</v>
      </c>
      <c r="C1" s="83" t="s">
        <v>72</v>
      </c>
      <c r="D1" s="83" t="s">
        <v>73</v>
      </c>
      <c r="E1" s="83" t="s">
        <v>74</v>
      </c>
    </row>
    <row r="2" spans="2:5">
      <c r="B2" s="84" t="s">
        <v>29</v>
      </c>
      <c r="C2" s="16">
        <v>660000</v>
      </c>
      <c r="D2" s="16">
        <v>610000</v>
      </c>
      <c r="E2" s="16">
        <v>585000</v>
      </c>
    </row>
    <row r="3" spans="2:5">
      <c r="B3" s="85" t="s">
        <v>5</v>
      </c>
      <c r="C3" s="86">
        <f>C2+C4+C5+C6</f>
        <v>792000</v>
      </c>
      <c r="D3" s="87">
        <f>D2+D4+D5+D6</f>
        <v>732000</v>
      </c>
      <c r="E3" s="88">
        <f>E2+E4+E5+E6</f>
        <v>702000</v>
      </c>
    </row>
    <row r="4" spans="2:5">
      <c r="B4" s="84" t="s">
        <v>6</v>
      </c>
      <c r="C4" s="16">
        <f>C$2*14%</f>
        <v>92400.000000000015</v>
      </c>
      <c r="D4" s="52">
        <f>D$2*14%</f>
        <v>85400.000000000015</v>
      </c>
      <c r="E4" s="89">
        <f>E$2*14%</f>
        <v>81900.000000000015</v>
      </c>
    </row>
    <row r="5" spans="2:5">
      <c r="B5" s="84" t="s">
        <v>7</v>
      </c>
      <c r="C5" s="16">
        <f>C$2*4%</f>
        <v>26400</v>
      </c>
      <c r="D5" s="52">
        <f>D$2*4%</f>
        <v>24400</v>
      </c>
      <c r="E5" s="89">
        <f>E$2*4%</f>
        <v>23400</v>
      </c>
    </row>
    <row r="6" spans="2:5">
      <c r="B6" s="84" t="s">
        <v>8</v>
      </c>
      <c r="C6" s="16">
        <f>C$2*2%</f>
        <v>13200</v>
      </c>
      <c r="D6" s="52">
        <f>D$2*2%</f>
        <v>12200</v>
      </c>
      <c r="E6" s="89">
        <f>E$2*2%</f>
        <v>11700</v>
      </c>
    </row>
    <row r="7" spans="2:5">
      <c r="B7" s="85" t="s">
        <v>75</v>
      </c>
      <c r="C7" s="86"/>
      <c r="D7" s="87"/>
      <c r="E7" s="88"/>
    </row>
    <row r="8" spans="2:5">
      <c r="B8" s="90" t="s">
        <v>76</v>
      </c>
      <c r="C8" s="83" t="s">
        <v>77</v>
      </c>
      <c r="D8" s="83" t="s">
        <v>77</v>
      </c>
      <c r="E8" s="83" t="s">
        <v>77</v>
      </c>
    </row>
    <row r="9" spans="2:5">
      <c r="B9" s="90" t="s">
        <v>78</v>
      </c>
      <c r="C9" s="83" t="s">
        <v>72</v>
      </c>
      <c r="D9" s="83" t="s">
        <v>73</v>
      </c>
      <c r="E9" s="83" t="s">
        <v>74</v>
      </c>
    </row>
    <row r="10" spans="2:5">
      <c r="B10" s="90" t="s">
        <v>79</v>
      </c>
      <c r="C10" s="91" t="s">
        <v>80</v>
      </c>
      <c r="D10" s="91" t="s">
        <v>80</v>
      </c>
      <c r="E10" s="91" t="s">
        <v>80</v>
      </c>
    </row>
    <row r="11" spans="2:5">
      <c r="B11" s="90" t="s">
        <v>81</v>
      </c>
      <c r="C11" s="83" t="s">
        <v>82</v>
      </c>
      <c r="D11" s="83" t="s">
        <v>82</v>
      </c>
      <c r="E11" s="83" t="s">
        <v>82</v>
      </c>
    </row>
    <row r="12" spans="2:5">
      <c r="B12" s="90" t="s">
        <v>83</v>
      </c>
      <c r="C12" s="83">
        <v>145</v>
      </c>
      <c r="D12" s="83">
        <v>145</v>
      </c>
      <c r="E12" s="83">
        <v>145</v>
      </c>
    </row>
    <row r="13" spans="2:5">
      <c r="B13" s="90" t="s">
        <v>84</v>
      </c>
      <c r="C13" s="83" t="s">
        <v>85</v>
      </c>
      <c r="D13" s="83" t="s">
        <v>85</v>
      </c>
      <c r="E13" s="83" t="s">
        <v>85</v>
      </c>
    </row>
    <row r="14" spans="2:5">
      <c r="B14" s="90" t="s">
        <v>86</v>
      </c>
      <c r="C14" s="83" t="s">
        <v>87</v>
      </c>
      <c r="D14" s="83" t="s">
        <v>87</v>
      </c>
      <c r="E14" s="83" t="s">
        <v>87</v>
      </c>
    </row>
    <row r="15" spans="2:5">
      <c r="B15" s="90" t="s">
        <v>88</v>
      </c>
      <c r="C15" s="83" t="s">
        <v>89</v>
      </c>
      <c r="D15" s="83" t="s">
        <v>89</v>
      </c>
      <c r="E15" s="83" t="s">
        <v>89</v>
      </c>
    </row>
    <row r="16" spans="2:5">
      <c r="B16" s="85" t="s">
        <v>90</v>
      </c>
      <c r="C16" s="86"/>
      <c r="D16" s="87"/>
      <c r="E16" s="88"/>
    </row>
    <row r="17" spans="2:5">
      <c r="B17" s="90" t="s">
        <v>91</v>
      </c>
      <c r="C17" s="83" t="s">
        <v>92</v>
      </c>
      <c r="D17" s="83" t="s">
        <v>92</v>
      </c>
      <c r="E17" s="83" t="s">
        <v>92</v>
      </c>
    </row>
    <row r="18" spans="2:5">
      <c r="B18" s="90"/>
      <c r="C18" s="83" t="s">
        <v>93</v>
      </c>
      <c r="D18" s="83" t="s">
        <v>94</v>
      </c>
      <c r="E18" s="83" t="s">
        <v>94</v>
      </c>
    </row>
    <row r="19" spans="2:5">
      <c r="B19" s="90" t="s">
        <v>95</v>
      </c>
      <c r="C19" s="83" t="s">
        <v>96</v>
      </c>
      <c r="D19" s="83" t="s">
        <v>96</v>
      </c>
      <c r="E19" s="83" t="s">
        <v>96</v>
      </c>
    </row>
    <row r="20" spans="2:5">
      <c r="B20" s="90"/>
      <c r="C20" s="83" t="s">
        <v>97</v>
      </c>
      <c r="D20" s="83" t="s">
        <v>97</v>
      </c>
      <c r="E20" s="83" t="s">
        <v>97</v>
      </c>
    </row>
    <row r="21" spans="2:5">
      <c r="B21" s="85" t="s">
        <v>98</v>
      </c>
      <c r="C21" s="86"/>
      <c r="D21" s="87"/>
      <c r="E21" s="88"/>
    </row>
    <row r="22" spans="2:5">
      <c r="B22" s="90" t="s">
        <v>99</v>
      </c>
      <c r="C22" s="83" t="s">
        <v>100</v>
      </c>
      <c r="D22" s="83" t="s">
        <v>100</v>
      </c>
      <c r="E22" s="83" t="s">
        <v>100</v>
      </c>
    </row>
    <row r="23" spans="2:5">
      <c r="B23" s="90" t="s">
        <v>101</v>
      </c>
      <c r="C23" s="83" t="s">
        <v>29</v>
      </c>
      <c r="D23" s="83" t="s">
        <v>29</v>
      </c>
      <c r="E23" s="83" t="s">
        <v>29</v>
      </c>
    </row>
    <row r="24" spans="2:5">
      <c r="B24" s="90" t="s">
        <v>102</v>
      </c>
      <c r="C24" s="83" t="s">
        <v>103</v>
      </c>
      <c r="D24" s="83" t="s">
        <v>103</v>
      </c>
      <c r="E24" s="83" t="s">
        <v>103</v>
      </c>
    </row>
    <row r="25" spans="2:5">
      <c r="B25" s="90" t="s">
        <v>104</v>
      </c>
      <c r="C25" s="83" t="s">
        <v>105</v>
      </c>
      <c r="D25" s="83" t="s">
        <v>105</v>
      </c>
      <c r="E25" s="83" t="s">
        <v>105</v>
      </c>
    </row>
    <row r="26" spans="2:5">
      <c r="B26" s="85" t="s">
        <v>106</v>
      </c>
      <c r="C26" s="86"/>
      <c r="D26" s="87"/>
      <c r="E26" s="88"/>
    </row>
    <row r="27" spans="2:5">
      <c r="B27" s="90" t="s">
        <v>107</v>
      </c>
      <c r="C27" s="83" t="s">
        <v>108</v>
      </c>
      <c r="D27" s="83" t="s">
        <v>108</v>
      </c>
      <c r="E27" s="83" t="s">
        <v>108</v>
      </c>
    </row>
    <row r="28" spans="2:5">
      <c r="B28" s="90" t="s">
        <v>109</v>
      </c>
      <c r="C28" s="83" t="s">
        <v>110</v>
      </c>
      <c r="D28" s="83" t="s">
        <v>110</v>
      </c>
      <c r="E28" s="83" t="s">
        <v>110</v>
      </c>
    </row>
    <row r="29" spans="2:5">
      <c r="B29" s="90" t="s">
        <v>111</v>
      </c>
      <c r="C29" s="83" t="s">
        <v>112</v>
      </c>
      <c r="D29" s="83" t="s">
        <v>112</v>
      </c>
      <c r="E29" s="83" t="s">
        <v>112</v>
      </c>
    </row>
    <row r="30" spans="2:5">
      <c r="B30" s="85" t="s">
        <v>113</v>
      </c>
      <c r="C30" s="86"/>
      <c r="D30" s="87"/>
      <c r="E30" s="88"/>
    </row>
    <row r="31" spans="2:5">
      <c r="B31" s="90" t="s">
        <v>114</v>
      </c>
      <c r="C31" s="83">
        <v>5</v>
      </c>
      <c r="D31" s="83">
        <v>5</v>
      </c>
      <c r="E31" s="83">
        <v>5</v>
      </c>
    </row>
    <row r="32" spans="2:5">
      <c r="B32" s="90" t="s">
        <v>115</v>
      </c>
      <c r="C32" s="83" t="s">
        <v>116</v>
      </c>
      <c r="D32" s="83" t="s">
        <v>116</v>
      </c>
      <c r="E32" s="83" t="s">
        <v>116</v>
      </c>
    </row>
    <row r="33" spans="2:5">
      <c r="B33" s="90" t="s">
        <v>117</v>
      </c>
      <c r="C33" s="83" t="s">
        <v>118</v>
      </c>
      <c r="D33" s="83" t="s">
        <v>118</v>
      </c>
      <c r="E33" s="83" t="s">
        <v>118</v>
      </c>
    </row>
    <row r="34" spans="2:5">
      <c r="B34" s="90" t="s">
        <v>119</v>
      </c>
      <c r="C34" s="83" t="s">
        <v>120</v>
      </c>
      <c r="D34" s="83" t="s">
        <v>120</v>
      </c>
      <c r="E34" s="83" t="s">
        <v>120</v>
      </c>
    </row>
    <row r="35" spans="2:5">
      <c r="B35" s="90" t="s">
        <v>121</v>
      </c>
      <c r="C35" s="83" t="s">
        <v>122</v>
      </c>
      <c r="D35" s="83" t="s">
        <v>122</v>
      </c>
      <c r="E35" s="83" t="s">
        <v>122</v>
      </c>
    </row>
    <row r="36" spans="2:5">
      <c r="B36" s="90" t="s">
        <v>123</v>
      </c>
      <c r="C36" s="83" t="s">
        <v>124</v>
      </c>
      <c r="D36" s="83" t="s">
        <v>124</v>
      </c>
      <c r="E36" s="83" t="s">
        <v>124</v>
      </c>
    </row>
    <row r="37" spans="2:5">
      <c r="B37" s="90" t="s">
        <v>125</v>
      </c>
      <c r="C37" s="83" t="s">
        <v>126</v>
      </c>
      <c r="D37" s="83" t="s">
        <v>126</v>
      </c>
      <c r="E37" s="83" t="s">
        <v>126</v>
      </c>
    </row>
    <row r="38" spans="2:5">
      <c r="B38" s="90" t="s">
        <v>127</v>
      </c>
      <c r="C38" s="83" t="s">
        <v>128</v>
      </c>
      <c r="D38" s="83" t="s">
        <v>129</v>
      </c>
      <c r="E38" s="83" t="s">
        <v>129</v>
      </c>
    </row>
    <row r="39" spans="2:5">
      <c r="B39" s="90" t="s">
        <v>130</v>
      </c>
      <c r="C39" s="83" t="s">
        <v>131</v>
      </c>
      <c r="D39" s="83" t="s">
        <v>131</v>
      </c>
      <c r="E39" s="83" t="s">
        <v>131</v>
      </c>
    </row>
    <row r="40" spans="2:5">
      <c r="B40" s="90" t="s">
        <v>132</v>
      </c>
      <c r="C40" s="83">
        <v>46</v>
      </c>
      <c r="D40" s="83">
        <v>46</v>
      </c>
      <c r="E40" s="83">
        <v>46</v>
      </c>
    </row>
    <row r="41" spans="2:5">
      <c r="B41" s="90" t="s">
        <v>133</v>
      </c>
      <c r="C41" s="83" t="s">
        <v>34</v>
      </c>
      <c r="D41" s="83" t="s">
        <v>34</v>
      </c>
      <c r="E41" s="83" t="s">
        <v>34</v>
      </c>
    </row>
    <row r="42" spans="2:5">
      <c r="B42" s="90" t="s">
        <v>134</v>
      </c>
      <c r="C42" s="83" t="s">
        <v>34</v>
      </c>
      <c r="D42" s="83" t="s">
        <v>34</v>
      </c>
      <c r="E42" s="83" t="s">
        <v>34</v>
      </c>
    </row>
    <row r="43" spans="2:5">
      <c r="B43" s="92" t="s">
        <v>135</v>
      </c>
      <c r="C43" s="93" t="s">
        <v>34</v>
      </c>
      <c r="D43" s="83" t="s">
        <v>136</v>
      </c>
      <c r="E43" s="83" t="s">
        <v>136</v>
      </c>
    </row>
    <row r="44" spans="2:5">
      <c r="B44" s="90" t="s">
        <v>137</v>
      </c>
      <c r="C44" s="83" t="s">
        <v>136</v>
      </c>
      <c r="D44" s="83" t="s">
        <v>136</v>
      </c>
      <c r="E44" s="83" t="s">
        <v>136</v>
      </c>
    </row>
    <row r="45" spans="2:5">
      <c r="B45" s="90" t="s">
        <v>138</v>
      </c>
      <c r="C45" s="83" t="s">
        <v>136</v>
      </c>
      <c r="D45" s="83" t="s">
        <v>136</v>
      </c>
      <c r="E45" s="83" t="s">
        <v>136</v>
      </c>
    </row>
    <row r="46" spans="2:5">
      <c r="B46" s="90" t="s">
        <v>139</v>
      </c>
      <c r="C46" s="83">
        <v>2</v>
      </c>
      <c r="D46" s="83">
        <v>2</v>
      </c>
      <c r="E46" s="83">
        <v>2</v>
      </c>
    </row>
    <row r="47" spans="2:5">
      <c r="B47" s="90" t="s">
        <v>140</v>
      </c>
      <c r="C47" s="83" t="s">
        <v>136</v>
      </c>
      <c r="D47" s="83" t="s">
        <v>136</v>
      </c>
      <c r="E47" s="83" t="s">
        <v>136</v>
      </c>
    </row>
    <row r="48" spans="2:5">
      <c r="B48" s="85" t="s">
        <v>141</v>
      </c>
      <c r="C48" s="86"/>
      <c r="D48" s="87"/>
      <c r="E48" s="88"/>
    </row>
    <row r="49" spans="2:5">
      <c r="B49" s="90" t="s">
        <v>142</v>
      </c>
      <c r="C49" s="83" t="s">
        <v>136</v>
      </c>
      <c r="D49" s="83" t="s">
        <v>136</v>
      </c>
      <c r="E49" s="83" t="s">
        <v>136</v>
      </c>
    </row>
    <row r="50" spans="2:5">
      <c r="B50" s="90" t="s">
        <v>143</v>
      </c>
      <c r="C50" s="83" t="s">
        <v>136</v>
      </c>
      <c r="D50" s="83" t="s">
        <v>136</v>
      </c>
      <c r="E50" s="83" t="s">
        <v>136</v>
      </c>
    </row>
    <row r="51" spans="2:5">
      <c r="B51" s="90" t="s">
        <v>144</v>
      </c>
      <c r="C51" s="83" t="s">
        <v>34</v>
      </c>
      <c r="D51" s="83" t="s">
        <v>136</v>
      </c>
      <c r="E51" s="83" t="s">
        <v>136</v>
      </c>
    </row>
    <row r="52" spans="2:5">
      <c r="B52" s="90" t="s">
        <v>145</v>
      </c>
      <c r="C52" s="83" t="s">
        <v>136</v>
      </c>
      <c r="D52" s="83" t="s">
        <v>136</v>
      </c>
      <c r="E52" s="83" t="s">
        <v>136</v>
      </c>
    </row>
    <row r="53" spans="2:5">
      <c r="B53" s="90" t="s">
        <v>146</v>
      </c>
      <c r="C53" s="83" t="s">
        <v>34</v>
      </c>
      <c r="D53" s="83" t="s">
        <v>136</v>
      </c>
      <c r="E53" s="83" t="s">
        <v>136</v>
      </c>
    </row>
    <row r="54" spans="2:5">
      <c r="B54" s="90" t="s">
        <v>147</v>
      </c>
      <c r="C54" s="83" t="s">
        <v>34</v>
      </c>
      <c r="D54" s="83" t="s">
        <v>136</v>
      </c>
      <c r="E54" s="83" t="s">
        <v>136</v>
      </c>
    </row>
    <row r="55" spans="2:5">
      <c r="B55" s="90" t="s">
        <v>148</v>
      </c>
      <c r="C55" s="83" t="s">
        <v>136</v>
      </c>
      <c r="D55" s="83" t="s">
        <v>136</v>
      </c>
      <c r="E55" s="83" t="s">
        <v>136</v>
      </c>
    </row>
    <row r="56" spans="2:5">
      <c r="B56" s="85" t="s">
        <v>149</v>
      </c>
      <c r="C56" s="86"/>
      <c r="D56" s="87"/>
      <c r="E56" s="88"/>
    </row>
    <row r="57" spans="2:5">
      <c r="B57" s="90" t="s">
        <v>150</v>
      </c>
      <c r="C57" s="83" t="s">
        <v>151</v>
      </c>
      <c r="D57" s="83" t="s">
        <v>151</v>
      </c>
      <c r="E57" s="83" t="s">
        <v>136</v>
      </c>
    </row>
    <row r="58" spans="2:5">
      <c r="B58" s="90"/>
      <c r="C58" s="94" t="s">
        <v>152</v>
      </c>
      <c r="D58" s="94" t="s">
        <v>152</v>
      </c>
      <c r="E58" s="83" t="s">
        <v>136</v>
      </c>
    </row>
    <row r="59" spans="2:5">
      <c r="B59" s="90" t="s">
        <v>153</v>
      </c>
      <c r="C59" s="83" t="s">
        <v>34</v>
      </c>
      <c r="D59" s="83" t="s">
        <v>34</v>
      </c>
      <c r="E59" s="83" t="s">
        <v>136</v>
      </c>
    </row>
    <row r="60" spans="2:5">
      <c r="B60" s="90" t="s">
        <v>154</v>
      </c>
      <c r="C60" s="83" t="s">
        <v>155</v>
      </c>
      <c r="D60" s="83" t="s">
        <v>11</v>
      </c>
      <c r="E60" s="83" t="s">
        <v>136</v>
      </c>
    </row>
    <row r="61" spans="2:5">
      <c r="B61" s="90" t="s">
        <v>156</v>
      </c>
      <c r="C61" s="83" t="s">
        <v>136</v>
      </c>
      <c r="D61" s="83" t="s">
        <v>136</v>
      </c>
      <c r="E61" s="83" t="s">
        <v>136</v>
      </c>
    </row>
    <row r="62" spans="2:5">
      <c r="B62" s="90" t="s">
        <v>157</v>
      </c>
      <c r="C62" s="83" t="s">
        <v>34</v>
      </c>
      <c r="D62" s="83" t="s">
        <v>34</v>
      </c>
      <c r="E62" s="83" t="s">
        <v>34</v>
      </c>
    </row>
    <row r="63" spans="2:5">
      <c r="B63" s="90" t="s">
        <v>158</v>
      </c>
      <c r="C63" s="83" t="s">
        <v>34</v>
      </c>
      <c r="D63" s="83" t="s">
        <v>34</v>
      </c>
      <c r="E63" s="83" t="s">
        <v>34</v>
      </c>
    </row>
    <row r="64" spans="2:5">
      <c r="B64" s="90" t="s">
        <v>159</v>
      </c>
      <c r="C64" s="83" t="s">
        <v>34</v>
      </c>
      <c r="D64" s="83" t="s">
        <v>34</v>
      </c>
      <c r="E64" s="83" t="s">
        <v>34</v>
      </c>
    </row>
    <row r="65" spans="2:5">
      <c r="B65" s="90" t="s">
        <v>160</v>
      </c>
      <c r="C65" s="83" t="s">
        <v>161</v>
      </c>
      <c r="D65" s="83" t="s">
        <v>161</v>
      </c>
      <c r="E65" s="83" t="s">
        <v>161</v>
      </c>
    </row>
    <row r="66" spans="2:5">
      <c r="B66" s="95" t="s">
        <v>162</v>
      </c>
      <c r="C66" s="83" t="s">
        <v>163</v>
      </c>
      <c r="D66" s="83" t="s">
        <v>164</v>
      </c>
      <c r="E66" s="83" t="s">
        <v>164</v>
      </c>
    </row>
    <row r="67" spans="2:5">
      <c r="B67" s="90" t="s">
        <v>165</v>
      </c>
      <c r="C67" s="83" t="s">
        <v>11</v>
      </c>
      <c r="D67" s="83" t="s">
        <v>11</v>
      </c>
      <c r="E67" s="83" t="s">
        <v>11</v>
      </c>
    </row>
    <row r="68" spans="2:5">
      <c r="B68" s="96" t="s">
        <v>166</v>
      </c>
      <c r="C68" s="93" t="s">
        <v>167</v>
      </c>
      <c r="D68" s="83" t="s">
        <v>168</v>
      </c>
      <c r="E68" s="83" t="s">
        <v>168</v>
      </c>
    </row>
    <row r="69" spans="2:5">
      <c r="B69" s="90" t="s">
        <v>169</v>
      </c>
      <c r="C69" s="83" t="s">
        <v>34</v>
      </c>
      <c r="D69" s="83" t="s">
        <v>168</v>
      </c>
      <c r="E69" s="83" t="s">
        <v>170</v>
      </c>
    </row>
    <row r="70" spans="2:5">
      <c r="B70" s="90" t="s">
        <v>171</v>
      </c>
      <c r="C70" s="83" t="s">
        <v>172</v>
      </c>
      <c r="D70" s="83" t="s">
        <v>172</v>
      </c>
      <c r="E70" s="83" t="s">
        <v>172</v>
      </c>
    </row>
    <row r="71" spans="2:5">
      <c r="B71" s="90" t="s">
        <v>173</v>
      </c>
      <c r="C71" s="83" t="s">
        <v>34</v>
      </c>
      <c r="D71" s="83" t="s">
        <v>34</v>
      </c>
      <c r="E71" s="83" t="s">
        <v>136</v>
      </c>
    </row>
    <row r="72" spans="2:5">
      <c r="B72" s="90" t="s">
        <v>174</v>
      </c>
      <c r="C72" s="83" t="s">
        <v>136</v>
      </c>
      <c r="D72" s="83" t="s">
        <v>136</v>
      </c>
      <c r="E72" s="83" t="s">
        <v>136</v>
      </c>
    </row>
    <row r="73" spans="2:5">
      <c r="B73" s="90" t="s">
        <v>175</v>
      </c>
      <c r="C73" s="83" t="s">
        <v>34</v>
      </c>
      <c r="D73" s="83" t="s">
        <v>34</v>
      </c>
      <c r="E73" s="83" t="s">
        <v>34</v>
      </c>
    </row>
    <row r="74" spans="2:5">
      <c r="B74" s="90" t="s">
        <v>176</v>
      </c>
      <c r="C74" s="83" t="s">
        <v>136</v>
      </c>
      <c r="D74" s="83" t="s">
        <v>136</v>
      </c>
      <c r="E74" s="83" t="s">
        <v>136</v>
      </c>
    </row>
    <row r="75" spans="2:5">
      <c r="B75" s="85" t="s">
        <v>177</v>
      </c>
      <c r="C75" s="86"/>
      <c r="D75" s="87"/>
      <c r="E75" s="88"/>
    </row>
    <row r="76" spans="2:5">
      <c r="B76" s="90" t="s">
        <v>178</v>
      </c>
      <c r="C76" s="83" t="s">
        <v>136</v>
      </c>
      <c r="D76" s="83" t="s">
        <v>136</v>
      </c>
      <c r="E76" s="83" t="s">
        <v>136</v>
      </c>
    </row>
    <row r="77" spans="2:5">
      <c r="B77" s="90" t="s">
        <v>179</v>
      </c>
      <c r="C77" s="83" t="s">
        <v>136</v>
      </c>
      <c r="D77" s="83" t="s">
        <v>136</v>
      </c>
      <c r="E77" s="83" t="s">
        <v>136</v>
      </c>
    </row>
  </sheetData>
  <conditionalFormatting sqref="B1:E77">
    <cfRule type="cellIs" dxfId="1" priority="1" stopIfTrue="1" operator="equal">
      <formula>"Yes"</formula>
    </cfRule>
    <cfRule type="cellIs" dxfId="0" priority="2" stopIfTrue="1" operator="equal">
      <formula>"NONE"</formula>
    </cfRule>
  </conditionalFormatting>
  <hyperlinks>
    <hyperlink ref="C10" r:id="rId1" display="http://autos.maxabout.com/cars/bodytype/suv"/>
    <hyperlink ref="D10" r:id="rId2" display="http://autos.maxabout.com/cars/bodytype/suv"/>
    <hyperlink ref="E10" r:id="rId3" display="http://autos.maxabout.com/cars/bodytype/suv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I96"/>
  <sheetViews>
    <sheetView zoomScale="70" zoomScaleNormal="70" workbookViewId="0">
      <pane xSplit="2" ySplit="3" topLeftCell="C4" activePane="bottomRight" state="frozen"/>
      <selection pane="topRight" activeCell="B1" sqref="B1"/>
      <selection pane="bottomLeft" activeCell="A4" sqref="A4"/>
      <selection pane="bottomRight" activeCell="C4" sqref="C4"/>
    </sheetView>
  </sheetViews>
  <sheetFormatPr defaultRowHeight="15"/>
  <cols>
    <col min="2" max="2" width="56.5703125" bestFit="1" customWidth="1"/>
    <col min="3" max="9" width="18.85546875" customWidth="1"/>
  </cols>
  <sheetData>
    <row r="1" spans="2:9">
      <c r="B1" s="82" t="s">
        <v>180</v>
      </c>
      <c r="C1" s="97" t="s">
        <v>181</v>
      </c>
      <c r="D1" s="98" t="s">
        <v>182</v>
      </c>
      <c r="E1" s="99" t="s">
        <v>183</v>
      </c>
      <c r="F1" s="100" t="s">
        <v>184</v>
      </c>
      <c r="G1" s="101" t="s">
        <v>185</v>
      </c>
      <c r="H1" s="102" t="s">
        <v>186</v>
      </c>
      <c r="I1" s="103" t="s">
        <v>187</v>
      </c>
    </row>
    <row r="2" spans="2:9">
      <c r="B2" s="84" t="s">
        <v>29</v>
      </c>
      <c r="C2" s="16">
        <v>366886</v>
      </c>
      <c r="D2" s="52">
        <v>400439</v>
      </c>
      <c r="E2" s="89">
        <v>419313</v>
      </c>
      <c r="F2" s="104">
        <v>464401</v>
      </c>
      <c r="G2" s="105">
        <v>495857</v>
      </c>
      <c r="H2" s="89">
        <v>521022</v>
      </c>
      <c r="I2" s="104">
        <v>555624</v>
      </c>
    </row>
    <row r="3" spans="2:9">
      <c r="B3" s="85" t="s">
        <v>5</v>
      </c>
      <c r="C3" s="86">
        <f t="shared" ref="C3:I3" si="0">C2+C4+C5+C6</f>
        <v>440263.2</v>
      </c>
      <c r="D3" s="87">
        <f t="shared" si="0"/>
        <v>480526.80000000005</v>
      </c>
      <c r="E3" s="88">
        <f t="shared" si="0"/>
        <v>503175.60000000003</v>
      </c>
      <c r="F3" s="106">
        <f t="shared" si="0"/>
        <v>557281.20000000007</v>
      </c>
      <c r="G3" s="107">
        <f t="shared" si="0"/>
        <v>595028.4</v>
      </c>
      <c r="H3" s="88">
        <f t="shared" si="0"/>
        <v>625226.39999999991</v>
      </c>
      <c r="I3" s="106">
        <f t="shared" si="0"/>
        <v>666748.79999999993</v>
      </c>
    </row>
    <row r="4" spans="2:9">
      <c r="B4" s="84" t="s">
        <v>6</v>
      </c>
      <c r="C4" s="16">
        <f>C$2*14%</f>
        <v>51364.040000000008</v>
      </c>
      <c r="D4" s="52">
        <f t="shared" ref="D4:I4" si="1">D$2*14%</f>
        <v>56061.460000000006</v>
      </c>
      <c r="E4" s="89">
        <f t="shared" si="1"/>
        <v>58703.820000000007</v>
      </c>
      <c r="F4" s="104">
        <f t="shared" si="1"/>
        <v>65016.140000000007</v>
      </c>
      <c r="G4" s="105">
        <f t="shared" si="1"/>
        <v>69419.98000000001</v>
      </c>
      <c r="H4" s="89">
        <f t="shared" si="1"/>
        <v>72943.08</v>
      </c>
      <c r="I4" s="104">
        <f t="shared" si="1"/>
        <v>77787.360000000001</v>
      </c>
    </row>
    <row r="5" spans="2:9">
      <c r="B5" s="84" t="s">
        <v>7</v>
      </c>
      <c r="C5" s="16">
        <f t="shared" ref="C5:I5" si="2">C$2*4%</f>
        <v>14675.44</v>
      </c>
      <c r="D5" s="52">
        <f t="shared" si="2"/>
        <v>16017.56</v>
      </c>
      <c r="E5" s="89">
        <f t="shared" si="2"/>
        <v>16772.52</v>
      </c>
      <c r="F5" s="104">
        <f t="shared" si="2"/>
        <v>18576.04</v>
      </c>
      <c r="G5" s="105">
        <f t="shared" si="2"/>
        <v>19834.28</v>
      </c>
      <c r="H5" s="89">
        <f t="shared" si="2"/>
        <v>20840.88</v>
      </c>
      <c r="I5" s="104">
        <f t="shared" si="2"/>
        <v>22224.959999999999</v>
      </c>
    </row>
    <row r="6" spans="2:9">
      <c r="B6" s="84" t="s">
        <v>8</v>
      </c>
      <c r="C6" s="16">
        <f t="shared" ref="C6:I6" si="3">C$2*2%</f>
        <v>7337.72</v>
      </c>
      <c r="D6" s="52">
        <f t="shared" si="3"/>
        <v>8008.78</v>
      </c>
      <c r="E6" s="89">
        <f t="shared" si="3"/>
        <v>8386.26</v>
      </c>
      <c r="F6" s="104">
        <f t="shared" si="3"/>
        <v>9288.02</v>
      </c>
      <c r="G6" s="105">
        <f t="shared" si="3"/>
        <v>9917.14</v>
      </c>
      <c r="H6" s="89">
        <f t="shared" si="3"/>
        <v>10420.44</v>
      </c>
      <c r="I6" s="104">
        <f t="shared" si="3"/>
        <v>11112.48</v>
      </c>
    </row>
    <row r="7" spans="2:9">
      <c r="B7" s="85" t="s">
        <v>188</v>
      </c>
      <c r="C7" s="85"/>
      <c r="D7" s="108"/>
      <c r="E7" s="109"/>
      <c r="F7" s="110"/>
      <c r="G7" s="111"/>
      <c r="H7" s="109"/>
      <c r="I7" s="110"/>
    </row>
    <row r="8" spans="2:9">
      <c r="B8" s="112" t="s">
        <v>189</v>
      </c>
      <c r="C8" s="113">
        <v>3795</v>
      </c>
      <c r="D8" s="114">
        <v>3795</v>
      </c>
      <c r="E8" s="115">
        <v>3795</v>
      </c>
      <c r="F8" s="116">
        <v>3795</v>
      </c>
      <c r="G8" s="117">
        <v>3795</v>
      </c>
      <c r="H8" s="115">
        <v>3795</v>
      </c>
      <c r="I8" s="116">
        <v>3795</v>
      </c>
    </row>
    <row r="9" spans="2:9">
      <c r="B9" s="112" t="s">
        <v>190</v>
      </c>
      <c r="C9" s="97" t="s">
        <v>191</v>
      </c>
      <c r="D9" s="98" t="s">
        <v>191</v>
      </c>
      <c r="E9" s="118" t="s">
        <v>191</v>
      </c>
      <c r="F9" s="119" t="s">
        <v>191</v>
      </c>
      <c r="G9" s="120" t="s">
        <v>191</v>
      </c>
      <c r="H9" s="118" t="s">
        <v>191</v>
      </c>
      <c r="I9" s="119" t="s">
        <v>191</v>
      </c>
    </row>
    <row r="10" spans="2:9">
      <c r="B10" s="112" t="s">
        <v>192</v>
      </c>
      <c r="C10" s="113">
        <v>1427</v>
      </c>
      <c r="D10" s="114">
        <v>1427</v>
      </c>
      <c r="E10" s="115">
        <v>1427</v>
      </c>
      <c r="F10" s="116">
        <v>1427</v>
      </c>
      <c r="G10" s="117">
        <v>1427</v>
      </c>
      <c r="H10" s="115">
        <v>1427</v>
      </c>
      <c r="I10" s="116">
        <v>1427</v>
      </c>
    </row>
    <row r="11" spans="2:9">
      <c r="B11" s="112" t="s">
        <v>193</v>
      </c>
      <c r="C11" s="97">
        <v>2489</v>
      </c>
      <c r="D11" s="98">
        <v>2489</v>
      </c>
      <c r="E11" s="118">
        <v>2489</v>
      </c>
      <c r="F11" s="119">
        <v>2489</v>
      </c>
      <c r="G11" s="120">
        <v>2489</v>
      </c>
      <c r="H11" s="118">
        <v>2489</v>
      </c>
      <c r="I11" s="119">
        <v>2489</v>
      </c>
    </row>
    <row r="12" spans="2:9">
      <c r="B12" s="112" t="s">
        <v>194</v>
      </c>
      <c r="C12" s="113">
        <v>168</v>
      </c>
      <c r="D12" s="114">
        <v>168</v>
      </c>
      <c r="E12" s="115">
        <v>168</v>
      </c>
      <c r="F12" s="116">
        <v>168</v>
      </c>
      <c r="G12" s="117">
        <v>168</v>
      </c>
      <c r="H12" s="115">
        <v>168</v>
      </c>
      <c r="I12" s="116">
        <v>168</v>
      </c>
    </row>
    <row r="13" spans="2:9">
      <c r="B13" s="112" t="s">
        <v>195</v>
      </c>
      <c r="C13" s="113">
        <v>45</v>
      </c>
      <c r="D13" s="114">
        <v>45</v>
      </c>
      <c r="E13" s="115">
        <v>45</v>
      </c>
      <c r="F13" s="116">
        <v>45</v>
      </c>
      <c r="G13" s="117">
        <v>45</v>
      </c>
      <c r="H13" s="115">
        <v>45</v>
      </c>
      <c r="I13" s="116">
        <v>45</v>
      </c>
    </row>
    <row r="14" spans="2:9">
      <c r="B14" s="112" t="s">
        <v>196</v>
      </c>
      <c r="C14" s="113">
        <v>4.9000000000000004</v>
      </c>
      <c r="D14" s="114">
        <v>4.9000000000000004</v>
      </c>
      <c r="E14" s="115">
        <v>4.9000000000000004</v>
      </c>
      <c r="F14" s="116">
        <v>4.9000000000000004</v>
      </c>
      <c r="G14" s="117">
        <v>4.9000000000000004</v>
      </c>
      <c r="H14" s="115">
        <v>4.9000000000000004</v>
      </c>
      <c r="I14" s="116">
        <v>4.9000000000000004</v>
      </c>
    </row>
    <row r="15" spans="2:9">
      <c r="B15" s="112" t="s">
        <v>197</v>
      </c>
      <c r="C15" s="113">
        <v>284</v>
      </c>
      <c r="D15" s="114">
        <v>284</v>
      </c>
      <c r="E15" s="115">
        <v>284</v>
      </c>
      <c r="F15" s="116">
        <v>284</v>
      </c>
      <c r="G15" s="117">
        <v>284</v>
      </c>
      <c r="H15" s="115">
        <v>284</v>
      </c>
      <c r="I15" s="116">
        <v>284</v>
      </c>
    </row>
    <row r="16" spans="2:9">
      <c r="B16" s="85" t="s">
        <v>198</v>
      </c>
      <c r="C16" s="85" t="s">
        <v>30</v>
      </c>
      <c r="D16" s="108" t="s">
        <v>30</v>
      </c>
      <c r="E16" s="109" t="s">
        <v>30</v>
      </c>
      <c r="F16" s="110" t="s">
        <v>30</v>
      </c>
      <c r="G16" s="111" t="s">
        <v>199</v>
      </c>
      <c r="H16" s="109" t="s">
        <v>199</v>
      </c>
      <c r="I16" s="110" t="s">
        <v>199</v>
      </c>
    </row>
    <row r="17" spans="2:9">
      <c r="B17" s="112" t="s">
        <v>200</v>
      </c>
      <c r="C17" s="113">
        <v>1196</v>
      </c>
      <c r="D17" s="114">
        <v>1196</v>
      </c>
      <c r="E17" s="115">
        <v>1196</v>
      </c>
      <c r="F17" s="116">
        <v>1196</v>
      </c>
      <c r="G17" s="117">
        <v>1399</v>
      </c>
      <c r="H17" s="115">
        <v>1399</v>
      </c>
      <c r="I17" s="116">
        <v>1399</v>
      </c>
    </row>
    <row r="18" spans="2:9">
      <c r="B18" s="112" t="s">
        <v>201</v>
      </c>
      <c r="C18" s="113" t="s">
        <v>202</v>
      </c>
      <c r="D18" s="114" t="s">
        <v>202</v>
      </c>
      <c r="E18" s="115" t="s">
        <v>202</v>
      </c>
      <c r="F18" s="116" t="s">
        <v>202</v>
      </c>
      <c r="G18" s="117" t="s">
        <v>203</v>
      </c>
      <c r="H18" s="115" t="s">
        <v>203</v>
      </c>
      <c r="I18" s="116" t="s">
        <v>203</v>
      </c>
    </row>
    <row r="19" spans="2:9">
      <c r="B19" s="112" t="s">
        <v>204</v>
      </c>
      <c r="C19" s="113" t="s">
        <v>205</v>
      </c>
      <c r="D19" s="114" t="s">
        <v>205</v>
      </c>
      <c r="E19" s="115" t="s">
        <v>205</v>
      </c>
      <c r="F19" s="116" t="s">
        <v>205</v>
      </c>
      <c r="G19" s="117" t="s">
        <v>206</v>
      </c>
      <c r="H19" s="115" t="s">
        <v>206</v>
      </c>
      <c r="I19" s="116" t="s">
        <v>206</v>
      </c>
    </row>
    <row r="20" spans="2:9">
      <c r="B20" s="112" t="s">
        <v>207</v>
      </c>
      <c r="C20" s="113" t="s">
        <v>208</v>
      </c>
      <c r="D20" s="114" t="s">
        <v>208</v>
      </c>
      <c r="E20" s="115" t="s">
        <v>208</v>
      </c>
      <c r="F20" s="116" t="s">
        <v>208</v>
      </c>
      <c r="G20" s="117" t="s">
        <v>209</v>
      </c>
      <c r="H20" s="115" t="s">
        <v>209</v>
      </c>
      <c r="I20" s="116" t="s">
        <v>209</v>
      </c>
    </row>
    <row r="21" spans="2:9">
      <c r="B21" s="112" t="s">
        <v>210</v>
      </c>
      <c r="C21" s="113" t="s">
        <v>211</v>
      </c>
      <c r="D21" s="114" t="s">
        <v>211</v>
      </c>
      <c r="E21" s="115" t="s">
        <v>211</v>
      </c>
      <c r="F21" s="116" t="s">
        <v>211</v>
      </c>
      <c r="G21" s="117" t="s">
        <v>212</v>
      </c>
      <c r="H21" s="115" t="s">
        <v>212</v>
      </c>
      <c r="I21" s="116" t="s">
        <v>212</v>
      </c>
    </row>
    <row r="22" spans="2:9">
      <c r="B22" s="112" t="s">
        <v>213</v>
      </c>
      <c r="C22" s="113" t="s">
        <v>214</v>
      </c>
      <c r="D22" s="114" t="s">
        <v>214</v>
      </c>
      <c r="E22" s="115" t="s">
        <v>214</v>
      </c>
      <c r="F22" s="116" t="s">
        <v>214</v>
      </c>
      <c r="G22" s="117" t="s">
        <v>214</v>
      </c>
      <c r="H22" s="115" t="s">
        <v>214</v>
      </c>
      <c r="I22" s="116" t="s">
        <v>214</v>
      </c>
    </row>
    <row r="23" spans="2:9">
      <c r="B23" s="85" t="s">
        <v>215</v>
      </c>
      <c r="C23" s="85"/>
      <c r="D23" s="108"/>
      <c r="E23" s="109"/>
      <c r="F23" s="110"/>
      <c r="G23" s="111"/>
      <c r="H23" s="109"/>
      <c r="I23" s="110"/>
    </row>
    <row r="24" spans="2:9">
      <c r="B24" s="112" t="s">
        <v>216</v>
      </c>
      <c r="C24" s="113" t="s">
        <v>217</v>
      </c>
      <c r="D24" s="114" t="s">
        <v>218</v>
      </c>
      <c r="E24" s="115" t="s">
        <v>219</v>
      </c>
      <c r="F24" s="116" t="s">
        <v>220</v>
      </c>
      <c r="G24" s="117" t="s">
        <v>221</v>
      </c>
      <c r="H24" s="115" t="s">
        <v>222</v>
      </c>
      <c r="I24" s="116" t="s">
        <v>223</v>
      </c>
    </row>
    <row r="25" spans="2:9">
      <c r="B25" s="112" t="s">
        <v>224</v>
      </c>
      <c r="C25" s="113" t="s">
        <v>225</v>
      </c>
      <c r="D25" s="114" t="s">
        <v>225</v>
      </c>
      <c r="E25" s="115" t="s">
        <v>225</v>
      </c>
      <c r="F25" s="116" t="s">
        <v>225</v>
      </c>
      <c r="G25" s="117" t="s">
        <v>225</v>
      </c>
      <c r="H25" s="115" t="s">
        <v>225</v>
      </c>
      <c r="I25" s="116" t="s">
        <v>225</v>
      </c>
    </row>
    <row r="26" spans="2:9">
      <c r="B26" s="85" t="s">
        <v>226</v>
      </c>
      <c r="C26" s="85"/>
      <c r="D26" s="108"/>
      <c r="E26" s="109"/>
      <c r="F26" s="110"/>
      <c r="G26" s="111"/>
      <c r="H26" s="109"/>
      <c r="I26" s="110"/>
    </row>
    <row r="27" spans="2:9">
      <c r="B27" s="112" t="s">
        <v>227</v>
      </c>
      <c r="C27" s="113" t="s">
        <v>228</v>
      </c>
      <c r="D27" s="114" t="s">
        <v>228</v>
      </c>
      <c r="E27" s="115" t="s">
        <v>228</v>
      </c>
      <c r="F27" s="116" t="s">
        <v>228</v>
      </c>
      <c r="G27" s="117" t="s">
        <v>228</v>
      </c>
      <c r="H27" s="115" t="s">
        <v>228</v>
      </c>
      <c r="I27" s="116" t="s">
        <v>228</v>
      </c>
    </row>
    <row r="28" spans="2:9">
      <c r="B28" s="112" t="s">
        <v>229</v>
      </c>
      <c r="C28" s="97" t="s">
        <v>228</v>
      </c>
      <c r="D28" s="98" t="s">
        <v>228</v>
      </c>
      <c r="E28" s="118" t="s">
        <v>228</v>
      </c>
      <c r="F28" s="119" t="s">
        <v>228</v>
      </c>
      <c r="G28" s="120" t="s">
        <v>228</v>
      </c>
      <c r="H28" s="118" t="s">
        <v>228</v>
      </c>
      <c r="I28" s="119" t="s">
        <v>228</v>
      </c>
    </row>
    <row r="29" spans="2:9">
      <c r="B29" s="85" t="s">
        <v>230</v>
      </c>
      <c r="C29" s="121"/>
      <c r="D29" s="122"/>
      <c r="E29" s="123"/>
      <c r="F29" s="124"/>
      <c r="G29" s="125"/>
      <c r="H29" s="123"/>
      <c r="I29" s="124"/>
    </row>
    <row r="30" spans="2:9">
      <c r="B30" s="112" t="s">
        <v>231</v>
      </c>
      <c r="C30" s="97" t="s">
        <v>228</v>
      </c>
      <c r="D30" s="98" t="s">
        <v>228</v>
      </c>
      <c r="E30" s="118" t="s">
        <v>228</v>
      </c>
      <c r="F30" s="119" t="s">
        <v>228</v>
      </c>
      <c r="G30" s="120" t="s">
        <v>228</v>
      </c>
      <c r="H30" s="118" t="s">
        <v>228</v>
      </c>
      <c r="I30" s="119" t="s">
        <v>228</v>
      </c>
    </row>
    <row r="31" spans="2:9">
      <c r="B31" s="112" t="s">
        <v>232</v>
      </c>
      <c r="C31" s="97" t="s">
        <v>228</v>
      </c>
      <c r="D31" s="98" t="s">
        <v>228</v>
      </c>
      <c r="E31" s="118" t="s">
        <v>228</v>
      </c>
      <c r="F31" s="119" t="s">
        <v>228</v>
      </c>
      <c r="G31" s="120" t="s">
        <v>228</v>
      </c>
      <c r="H31" s="118" t="s">
        <v>228</v>
      </c>
      <c r="I31" s="119" t="s">
        <v>228</v>
      </c>
    </row>
    <row r="32" spans="2:9">
      <c r="B32" s="85" t="s">
        <v>233</v>
      </c>
      <c r="C32" s="121"/>
      <c r="D32" s="122"/>
      <c r="E32" s="123"/>
      <c r="F32" s="124"/>
      <c r="G32" s="125"/>
      <c r="H32" s="123"/>
      <c r="I32" s="124"/>
    </row>
    <row r="33" spans="2:9">
      <c r="B33" s="112" t="s">
        <v>234</v>
      </c>
      <c r="C33" s="97">
        <v>16</v>
      </c>
      <c r="D33" s="126">
        <v>16</v>
      </c>
      <c r="E33" s="118">
        <v>13</v>
      </c>
      <c r="F33" s="119">
        <v>13</v>
      </c>
      <c r="G33" s="127">
        <v>16</v>
      </c>
      <c r="H33" s="128">
        <v>16</v>
      </c>
      <c r="I33" s="129">
        <v>18</v>
      </c>
    </row>
    <row r="34" spans="2:9">
      <c r="B34" s="85" t="s">
        <v>235</v>
      </c>
      <c r="C34" s="121"/>
      <c r="D34" s="122"/>
      <c r="E34" s="123"/>
      <c r="F34" s="124"/>
      <c r="G34" s="125"/>
      <c r="H34" s="123"/>
      <c r="I34" s="124"/>
    </row>
    <row r="35" spans="2:9">
      <c r="B35" s="112" t="s">
        <v>236</v>
      </c>
      <c r="C35" s="97" t="s">
        <v>228</v>
      </c>
      <c r="D35" s="98" t="s">
        <v>228</v>
      </c>
      <c r="E35" s="118" t="s">
        <v>228</v>
      </c>
      <c r="F35" s="119" t="s">
        <v>228</v>
      </c>
      <c r="G35" s="120" t="s">
        <v>228</v>
      </c>
      <c r="H35" s="118" t="s">
        <v>228</v>
      </c>
      <c r="I35" s="119" t="s">
        <v>228</v>
      </c>
    </row>
    <row r="36" spans="2:9">
      <c r="B36" s="85" t="s">
        <v>237</v>
      </c>
      <c r="C36" s="121" t="s">
        <v>238</v>
      </c>
      <c r="D36" s="122" t="s">
        <v>239</v>
      </c>
      <c r="E36" s="123" t="s">
        <v>240</v>
      </c>
      <c r="F36" s="124" t="s">
        <v>241</v>
      </c>
      <c r="G36" s="125" t="s">
        <v>239</v>
      </c>
      <c r="H36" s="123" t="s">
        <v>240</v>
      </c>
      <c r="I36" s="124" t="s">
        <v>241</v>
      </c>
    </row>
    <row r="37" spans="2:9">
      <c r="B37" s="112" t="s">
        <v>30</v>
      </c>
      <c r="C37" s="97">
        <v>1040</v>
      </c>
      <c r="D37" s="98">
        <v>1060</v>
      </c>
      <c r="E37" s="118">
        <v>1075</v>
      </c>
      <c r="F37" s="119">
        <v>1090</v>
      </c>
      <c r="G37" s="120">
        <v>1060</v>
      </c>
      <c r="H37" s="118">
        <v>1075</v>
      </c>
      <c r="I37" s="119">
        <v>1090</v>
      </c>
    </row>
    <row r="38" spans="2:9">
      <c r="B38" s="112" t="s">
        <v>29</v>
      </c>
      <c r="C38" s="97">
        <v>1090</v>
      </c>
      <c r="D38" s="98">
        <v>1105</v>
      </c>
      <c r="E38" s="118">
        <v>1115</v>
      </c>
      <c r="F38" s="119">
        <v>1130</v>
      </c>
      <c r="G38" s="120">
        <v>1105</v>
      </c>
      <c r="H38" s="118">
        <v>1115</v>
      </c>
      <c r="I38" s="119">
        <v>1130</v>
      </c>
    </row>
    <row r="39" spans="2:9">
      <c r="B39" s="85" t="s">
        <v>242</v>
      </c>
      <c r="C39" s="121" t="s">
        <v>238</v>
      </c>
      <c r="D39" s="122" t="s">
        <v>239</v>
      </c>
      <c r="E39" s="123" t="s">
        <v>240</v>
      </c>
      <c r="F39" s="124" t="s">
        <v>241</v>
      </c>
      <c r="G39" s="125" t="s">
        <v>239</v>
      </c>
      <c r="H39" s="123" t="s">
        <v>240</v>
      </c>
      <c r="I39" s="124" t="s">
        <v>241</v>
      </c>
    </row>
    <row r="40" spans="2:9">
      <c r="B40" s="112" t="s">
        <v>243</v>
      </c>
      <c r="C40" s="97" t="s">
        <v>244</v>
      </c>
      <c r="D40" s="98" t="s">
        <v>244</v>
      </c>
      <c r="E40" s="118" t="s">
        <v>244</v>
      </c>
      <c r="F40" s="119" t="s">
        <v>244</v>
      </c>
      <c r="G40" s="120" t="s">
        <v>244</v>
      </c>
      <c r="H40" s="118" t="s">
        <v>244</v>
      </c>
      <c r="I40" s="119" t="s">
        <v>244</v>
      </c>
    </row>
    <row r="41" spans="2:9">
      <c r="B41" s="112" t="s">
        <v>245</v>
      </c>
      <c r="C41" s="97" t="s">
        <v>246</v>
      </c>
      <c r="D41" s="126" t="s">
        <v>244</v>
      </c>
      <c r="E41" s="128" t="s">
        <v>244</v>
      </c>
      <c r="F41" s="129" t="s">
        <v>244</v>
      </c>
      <c r="G41" s="127" t="s">
        <v>244</v>
      </c>
      <c r="H41" s="128" t="s">
        <v>244</v>
      </c>
      <c r="I41" s="129" t="s">
        <v>244</v>
      </c>
    </row>
    <row r="42" spans="2:9">
      <c r="B42" s="112" t="s">
        <v>247</v>
      </c>
      <c r="C42" s="97" t="s">
        <v>246</v>
      </c>
      <c r="D42" s="126" t="s">
        <v>244</v>
      </c>
      <c r="E42" s="128" t="s">
        <v>244</v>
      </c>
      <c r="F42" s="129" t="s">
        <v>244</v>
      </c>
      <c r="G42" s="127" t="s">
        <v>244</v>
      </c>
      <c r="H42" s="128" t="s">
        <v>244</v>
      </c>
      <c r="I42" s="129" t="s">
        <v>244</v>
      </c>
    </row>
    <row r="43" spans="2:9">
      <c r="B43" s="112" t="s">
        <v>248</v>
      </c>
      <c r="C43" s="97" t="s">
        <v>246</v>
      </c>
      <c r="D43" s="98" t="s">
        <v>246</v>
      </c>
      <c r="E43" s="118" t="s">
        <v>244</v>
      </c>
      <c r="F43" s="119" t="s">
        <v>244</v>
      </c>
      <c r="G43" s="120" t="s">
        <v>246</v>
      </c>
      <c r="H43" s="118" t="s">
        <v>244</v>
      </c>
      <c r="I43" s="119" t="s">
        <v>244</v>
      </c>
    </row>
    <row r="44" spans="2:9">
      <c r="B44" s="112" t="s">
        <v>249</v>
      </c>
      <c r="C44" s="97" t="s">
        <v>246</v>
      </c>
      <c r="D44" s="98" t="s">
        <v>246</v>
      </c>
      <c r="E44" s="118" t="s">
        <v>244</v>
      </c>
      <c r="F44" s="119" t="s">
        <v>244</v>
      </c>
      <c r="G44" s="120" t="s">
        <v>246</v>
      </c>
      <c r="H44" s="118" t="s">
        <v>244</v>
      </c>
      <c r="I44" s="119" t="s">
        <v>244</v>
      </c>
    </row>
    <row r="45" spans="2:9">
      <c r="B45" s="112" t="s">
        <v>250</v>
      </c>
      <c r="C45" s="97" t="s">
        <v>246</v>
      </c>
      <c r="D45" s="98" t="s">
        <v>246</v>
      </c>
      <c r="E45" s="118" t="s">
        <v>244</v>
      </c>
      <c r="F45" s="119" t="s">
        <v>244</v>
      </c>
      <c r="G45" s="120" t="s">
        <v>246</v>
      </c>
      <c r="H45" s="118" t="s">
        <v>244</v>
      </c>
      <c r="I45" s="119" t="s">
        <v>244</v>
      </c>
    </row>
    <row r="46" spans="2:9">
      <c r="B46" s="112" t="s">
        <v>251</v>
      </c>
      <c r="C46" s="97" t="s">
        <v>246</v>
      </c>
      <c r="D46" s="98" t="s">
        <v>246</v>
      </c>
      <c r="E46" s="118" t="s">
        <v>244</v>
      </c>
      <c r="F46" s="119" t="s">
        <v>244</v>
      </c>
      <c r="G46" s="120" t="s">
        <v>246</v>
      </c>
      <c r="H46" s="118" t="s">
        <v>244</v>
      </c>
      <c r="I46" s="119" t="s">
        <v>244</v>
      </c>
    </row>
    <row r="47" spans="2:9">
      <c r="B47" s="112" t="s">
        <v>252</v>
      </c>
      <c r="C47" s="97" t="s">
        <v>246</v>
      </c>
      <c r="D47" s="98" t="s">
        <v>246</v>
      </c>
      <c r="E47" s="118" t="s">
        <v>244</v>
      </c>
      <c r="F47" s="119" t="s">
        <v>244</v>
      </c>
      <c r="G47" s="120" t="s">
        <v>246</v>
      </c>
      <c r="H47" s="118" t="s">
        <v>244</v>
      </c>
      <c r="I47" s="119" t="s">
        <v>244</v>
      </c>
    </row>
    <row r="48" spans="2:9">
      <c r="B48" s="85" t="s">
        <v>253</v>
      </c>
      <c r="C48" s="121" t="s">
        <v>238</v>
      </c>
      <c r="D48" s="122" t="s">
        <v>239</v>
      </c>
      <c r="E48" s="123" t="s">
        <v>240</v>
      </c>
      <c r="F48" s="124" t="s">
        <v>241</v>
      </c>
      <c r="G48" s="125" t="s">
        <v>239</v>
      </c>
      <c r="H48" s="123" t="s">
        <v>240</v>
      </c>
      <c r="I48" s="124" t="s">
        <v>241</v>
      </c>
    </row>
    <row r="49" spans="2:9">
      <c r="B49" s="112" t="s">
        <v>254</v>
      </c>
      <c r="C49" s="113" t="s">
        <v>255</v>
      </c>
      <c r="D49" s="114" t="s">
        <v>255</v>
      </c>
      <c r="E49" s="118" t="s">
        <v>255</v>
      </c>
      <c r="F49" s="119" t="s">
        <v>256</v>
      </c>
      <c r="G49" s="117" t="s">
        <v>255</v>
      </c>
      <c r="H49" s="118" t="s">
        <v>255</v>
      </c>
      <c r="I49" s="119" t="s">
        <v>256</v>
      </c>
    </row>
    <row r="50" spans="2:9">
      <c r="B50" s="112" t="s">
        <v>257</v>
      </c>
      <c r="C50" s="113" t="s">
        <v>255</v>
      </c>
      <c r="D50" s="114" t="s">
        <v>255</v>
      </c>
      <c r="E50" s="118" t="s">
        <v>255</v>
      </c>
      <c r="F50" s="119" t="s">
        <v>256</v>
      </c>
      <c r="G50" s="117" t="s">
        <v>255</v>
      </c>
      <c r="H50" s="118" t="s">
        <v>255</v>
      </c>
      <c r="I50" s="119" t="s">
        <v>256</v>
      </c>
    </row>
    <row r="51" spans="2:9">
      <c r="B51" s="112" t="s">
        <v>258</v>
      </c>
      <c r="C51" s="113" t="s">
        <v>255</v>
      </c>
      <c r="D51" s="114" t="s">
        <v>255</v>
      </c>
      <c r="E51" s="118" t="s">
        <v>255</v>
      </c>
      <c r="F51" s="119" t="s">
        <v>256</v>
      </c>
      <c r="G51" s="117" t="s">
        <v>255</v>
      </c>
      <c r="H51" s="118" t="s">
        <v>255</v>
      </c>
      <c r="I51" s="119" t="s">
        <v>256</v>
      </c>
    </row>
    <row r="52" spans="2:9">
      <c r="B52" s="112" t="s">
        <v>259</v>
      </c>
      <c r="C52" s="113" t="s">
        <v>260</v>
      </c>
      <c r="D52" s="130" t="s">
        <v>255</v>
      </c>
      <c r="E52" s="128" t="s">
        <v>255</v>
      </c>
      <c r="F52" s="129" t="s">
        <v>256</v>
      </c>
      <c r="G52" s="131" t="s">
        <v>255</v>
      </c>
      <c r="H52" s="128" t="s">
        <v>255</v>
      </c>
      <c r="I52" s="129" t="s">
        <v>256</v>
      </c>
    </row>
    <row r="53" spans="2:9">
      <c r="B53" s="112" t="s">
        <v>261</v>
      </c>
      <c r="C53" s="113" t="s">
        <v>260</v>
      </c>
      <c r="D53" s="130" t="s">
        <v>255</v>
      </c>
      <c r="E53" s="128" t="s">
        <v>255</v>
      </c>
      <c r="F53" s="129" t="s">
        <v>256</v>
      </c>
      <c r="G53" s="131" t="s">
        <v>255</v>
      </c>
      <c r="H53" s="128" t="s">
        <v>255</v>
      </c>
      <c r="I53" s="129" t="s">
        <v>256</v>
      </c>
    </row>
    <row r="54" spans="2:9">
      <c r="B54" s="112" t="s">
        <v>262</v>
      </c>
      <c r="C54" s="113" t="s">
        <v>263</v>
      </c>
      <c r="D54" s="114" t="s">
        <v>260</v>
      </c>
      <c r="E54" s="128" t="s">
        <v>255</v>
      </c>
      <c r="F54" s="129" t="s">
        <v>256</v>
      </c>
      <c r="G54" s="117" t="s">
        <v>260</v>
      </c>
      <c r="H54" s="128" t="s">
        <v>255</v>
      </c>
      <c r="I54" s="129" t="s">
        <v>256</v>
      </c>
    </row>
    <row r="55" spans="2:9">
      <c r="B55" s="112" t="s">
        <v>264</v>
      </c>
      <c r="C55" s="113" t="s">
        <v>263</v>
      </c>
      <c r="D55" s="114" t="s">
        <v>260</v>
      </c>
      <c r="E55" s="128" t="s">
        <v>255</v>
      </c>
      <c r="F55" s="129" t="s">
        <v>256</v>
      </c>
      <c r="G55" s="117" t="s">
        <v>260</v>
      </c>
      <c r="H55" s="128" t="s">
        <v>255</v>
      </c>
      <c r="I55" s="129" t="s">
        <v>256</v>
      </c>
    </row>
    <row r="56" spans="2:9">
      <c r="B56" s="112" t="s">
        <v>265</v>
      </c>
      <c r="C56" s="113" t="s">
        <v>263</v>
      </c>
      <c r="D56" s="114" t="s">
        <v>263</v>
      </c>
      <c r="E56" s="118" t="s">
        <v>260</v>
      </c>
      <c r="F56" s="119" t="s">
        <v>256</v>
      </c>
      <c r="G56" s="117" t="s">
        <v>263</v>
      </c>
      <c r="H56" s="118" t="s">
        <v>260</v>
      </c>
      <c r="I56" s="119" t="s">
        <v>256</v>
      </c>
    </row>
    <row r="57" spans="2:9">
      <c r="B57" s="112" t="s">
        <v>266</v>
      </c>
      <c r="C57" s="113" t="s">
        <v>263</v>
      </c>
      <c r="D57" s="114" t="s">
        <v>263</v>
      </c>
      <c r="E57" s="118" t="s">
        <v>260</v>
      </c>
      <c r="F57" s="119" t="s">
        <v>256</v>
      </c>
      <c r="G57" s="117" t="s">
        <v>263</v>
      </c>
      <c r="H57" s="118" t="s">
        <v>260</v>
      </c>
      <c r="I57" s="119" t="s">
        <v>256</v>
      </c>
    </row>
    <row r="58" spans="2:9">
      <c r="B58" s="85" t="s">
        <v>267</v>
      </c>
      <c r="C58" s="121" t="s">
        <v>238</v>
      </c>
      <c r="D58" s="122" t="s">
        <v>239</v>
      </c>
      <c r="E58" s="123" t="s">
        <v>240</v>
      </c>
      <c r="F58" s="124" t="s">
        <v>241</v>
      </c>
      <c r="G58" s="125" t="s">
        <v>239</v>
      </c>
      <c r="H58" s="123" t="s">
        <v>240</v>
      </c>
      <c r="I58" s="124" t="s">
        <v>241</v>
      </c>
    </row>
    <row r="59" spans="2:9">
      <c r="B59" s="112" t="s">
        <v>268</v>
      </c>
      <c r="C59" s="113" t="s">
        <v>263</v>
      </c>
      <c r="D59" s="114" t="s">
        <v>263</v>
      </c>
      <c r="E59" s="128" t="s">
        <v>256</v>
      </c>
      <c r="F59" s="129" t="s">
        <v>256</v>
      </c>
      <c r="G59" s="117" t="s">
        <v>263</v>
      </c>
      <c r="H59" s="128" t="s">
        <v>256</v>
      </c>
      <c r="I59" s="129" t="s">
        <v>256</v>
      </c>
    </row>
    <row r="60" spans="2:9">
      <c r="B60" s="112" t="s">
        <v>269</v>
      </c>
      <c r="C60" s="113" t="s">
        <v>256</v>
      </c>
      <c r="D60" s="114" t="s">
        <v>256</v>
      </c>
      <c r="E60" s="118" t="s">
        <v>256</v>
      </c>
      <c r="F60" s="119" t="s">
        <v>256</v>
      </c>
      <c r="G60" s="117" t="s">
        <v>256</v>
      </c>
      <c r="H60" s="118" t="s">
        <v>256</v>
      </c>
      <c r="I60" s="119" t="s">
        <v>256</v>
      </c>
    </row>
    <row r="61" spans="2:9">
      <c r="B61" s="112" t="s">
        <v>270</v>
      </c>
      <c r="C61" s="113" t="s">
        <v>256</v>
      </c>
      <c r="D61" s="114" t="s">
        <v>256</v>
      </c>
      <c r="E61" s="118" t="s">
        <v>256</v>
      </c>
      <c r="F61" s="119" t="s">
        <v>256</v>
      </c>
      <c r="G61" s="117" t="s">
        <v>256</v>
      </c>
      <c r="H61" s="118" t="s">
        <v>256</v>
      </c>
      <c r="I61" s="119" t="s">
        <v>256</v>
      </c>
    </row>
    <row r="62" spans="2:9">
      <c r="B62" s="112" t="s">
        <v>271</v>
      </c>
      <c r="C62" s="113" t="s">
        <v>256</v>
      </c>
      <c r="D62" s="114" t="s">
        <v>256</v>
      </c>
      <c r="E62" s="118" t="s">
        <v>256</v>
      </c>
      <c r="F62" s="119" t="s">
        <v>256</v>
      </c>
      <c r="G62" s="117" t="s">
        <v>256</v>
      </c>
      <c r="H62" s="118" t="s">
        <v>256</v>
      </c>
      <c r="I62" s="119" t="s">
        <v>256</v>
      </c>
    </row>
    <row r="63" spans="2:9">
      <c r="B63" s="112" t="s">
        <v>272</v>
      </c>
      <c r="C63" s="113" t="s">
        <v>256</v>
      </c>
      <c r="D63" s="114" t="s">
        <v>256</v>
      </c>
      <c r="E63" s="118" t="s">
        <v>256</v>
      </c>
      <c r="F63" s="119" t="s">
        <v>256</v>
      </c>
      <c r="G63" s="117" t="s">
        <v>256</v>
      </c>
      <c r="H63" s="118" t="s">
        <v>256</v>
      </c>
      <c r="I63" s="119" t="s">
        <v>256</v>
      </c>
    </row>
    <row r="64" spans="2:9">
      <c r="B64" s="112" t="s">
        <v>273</v>
      </c>
      <c r="C64" s="113" t="s">
        <v>263</v>
      </c>
      <c r="D64" s="114" t="s">
        <v>256</v>
      </c>
      <c r="E64" s="118" t="s">
        <v>256</v>
      </c>
      <c r="F64" s="119" t="s">
        <v>256</v>
      </c>
      <c r="G64" s="117" t="s">
        <v>256</v>
      </c>
      <c r="H64" s="118" t="s">
        <v>256</v>
      </c>
      <c r="I64" s="119" t="s">
        <v>256</v>
      </c>
    </row>
    <row r="65" spans="2:9">
      <c r="B65" s="112" t="s">
        <v>274</v>
      </c>
      <c r="C65" s="113" t="s">
        <v>263</v>
      </c>
      <c r="D65" s="114" t="s">
        <v>256</v>
      </c>
      <c r="E65" s="118" t="s">
        <v>256</v>
      </c>
      <c r="F65" s="119" t="s">
        <v>256</v>
      </c>
      <c r="G65" s="117" t="s">
        <v>256</v>
      </c>
      <c r="H65" s="118" t="s">
        <v>256</v>
      </c>
      <c r="I65" s="119" t="s">
        <v>256</v>
      </c>
    </row>
    <row r="66" spans="2:9">
      <c r="B66" s="112" t="s">
        <v>275</v>
      </c>
      <c r="C66" s="113" t="s">
        <v>263</v>
      </c>
      <c r="D66" s="114" t="s">
        <v>256</v>
      </c>
      <c r="E66" s="118" t="s">
        <v>256</v>
      </c>
      <c r="F66" s="119" t="s">
        <v>256</v>
      </c>
      <c r="G66" s="117" t="s">
        <v>256</v>
      </c>
      <c r="H66" s="118" t="s">
        <v>256</v>
      </c>
      <c r="I66" s="119" t="s">
        <v>256</v>
      </c>
    </row>
    <row r="67" spans="2:9">
      <c r="B67" s="112" t="s">
        <v>276</v>
      </c>
      <c r="C67" s="113" t="s">
        <v>263</v>
      </c>
      <c r="D67" s="114" t="s">
        <v>263</v>
      </c>
      <c r="E67" s="118" t="s">
        <v>256</v>
      </c>
      <c r="F67" s="119" t="s">
        <v>256</v>
      </c>
      <c r="G67" s="117" t="s">
        <v>263</v>
      </c>
      <c r="H67" s="118" t="s">
        <v>256</v>
      </c>
      <c r="I67" s="119" t="s">
        <v>256</v>
      </c>
    </row>
    <row r="68" spans="2:9">
      <c r="B68" s="85" t="s">
        <v>277</v>
      </c>
      <c r="C68" s="121"/>
      <c r="D68" s="122"/>
      <c r="E68" s="123"/>
      <c r="F68" s="124"/>
      <c r="G68" s="125"/>
      <c r="H68" s="123"/>
      <c r="I68" s="124"/>
    </row>
    <row r="69" spans="2:9">
      <c r="B69" s="112" t="s">
        <v>278</v>
      </c>
      <c r="C69" s="97" t="s">
        <v>256</v>
      </c>
      <c r="D69" s="98" t="s">
        <v>256</v>
      </c>
      <c r="E69" s="118" t="s">
        <v>256</v>
      </c>
      <c r="F69" s="119" t="s">
        <v>256</v>
      </c>
      <c r="G69" s="120" t="s">
        <v>256</v>
      </c>
      <c r="H69" s="118" t="s">
        <v>256</v>
      </c>
      <c r="I69" s="119" t="s">
        <v>256</v>
      </c>
    </row>
    <row r="70" spans="2:9">
      <c r="B70" s="112" t="s">
        <v>279</v>
      </c>
      <c r="C70" s="97" t="s">
        <v>263</v>
      </c>
      <c r="D70" s="126" t="s">
        <v>256</v>
      </c>
      <c r="E70" s="128" t="s">
        <v>256</v>
      </c>
      <c r="F70" s="129" t="s">
        <v>256</v>
      </c>
      <c r="G70" s="127" t="s">
        <v>256</v>
      </c>
      <c r="H70" s="128" t="s">
        <v>256</v>
      </c>
      <c r="I70" s="129" t="s">
        <v>256</v>
      </c>
    </row>
    <row r="71" spans="2:9">
      <c r="B71" s="112" t="s">
        <v>280</v>
      </c>
      <c r="C71" s="97" t="s">
        <v>263</v>
      </c>
      <c r="D71" s="98" t="s">
        <v>263</v>
      </c>
      <c r="E71" s="118" t="s">
        <v>256</v>
      </c>
      <c r="F71" s="119" t="s">
        <v>256</v>
      </c>
      <c r="G71" s="120" t="s">
        <v>263</v>
      </c>
      <c r="H71" s="118" t="s">
        <v>256</v>
      </c>
      <c r="I71" s="119" t="s">
        <v>256</v>
      </c>
    </row>
    <row r="72" spans="2:9">
      <c r="B72" s="112" t="s">
        <v>281</v>
      </c>
      <c r="C72" s="97" t="s">
        <v>263</v>
      </c>
      <c r="D72" s="98" t="s">
        <v>263</v>
      </c>
      <c r="E72" s="118" t="s">
        <v>256</v>
      </c>
      <c r="F72" s="119" t="s">
        <v>256</v>
      </c>
      <c r="G72" s="120" t="s">
        <v>263</v>
      </c>
      <c r="H72" s="118" t="s">
        <v>256</v>
      </c>
      <c r="I72" s="119" t="s">
        <v>256</v>
      </c>
    </row>
    <row r="73" spans="2:9">
      <c r="B73" s="112" t="s">
        <v>282</v>
      </c>
      <c r="C73" s="97" t="s">
        <v>263</v>
      </c>
      <c r="D73" s="98" t="s">
        <v>263</v>
      </c>
      <c r="E73" s="118" t="s">
        <v>256</v>
      </c>
      <c r="F73" s="119" t="s">
        <v>256</v>
      </c>
      <c r="G73" s="120" t="s">
        <v>263</v>
      </c>
      <c r="H73" s="118" t="s">
        <v>256</v>
      </c>
      <c r="I73" s="119" t="s">
        <v>256</v>
      </c>
    </row>
    <row r="74" spans="2:9">
      <c r="B74" s="112" t="s">
        <v>283</v>
      </c>
      <c r="C74" s="97" t="s">
        <v>263</v>
      </c>
      <c r="D74" s="98" t="s">
        <v>263</v>
      </c>
      <c r="E74" s="118" t="s">
        <v>256</v>
      </c>
      <c r="F74" s="119" t="s">
        <v>256</v>
      </c>
      <c r="G74" s="120" t="s">
        <v>263</v>
      </c>
      <c r="H74" s="118" t="s">
        <v>256</v>
      </c>
      <c r="I74" s="119" t="s">
        <v>256</v>
      </c>
    </row>
    <row r="75" spans="2:9">
      <c r="B75" s="112" t="s">
        <v>284</v>
      </c>
      <c r="C75" s="97" t="s">
        <v>263</v>
      </c>
      <c r="D75" s="98" t="s">
        <v>263</v>
      </c>
      <c r="E75" s="118" t="s">
        <v>256</v>
      </c>
      <c r="F75" s="119" t="s">
        <v>256</v>
      </c>
      <c r="G75" s="120" t="s">
        <v>263</v>
      </c>
      <c r="H75" s="118" t="s">
        <v>256</v>
      </c>
      <c r="I75" s="119" t="s">
        <v>256</v>
      </c>
    </row>
    <row r="76" spans="2:9">
      <c r="B76" s="112" t="s">
        <v>285</v>
      </c>
      <c r="C76" s="97" t="s">
        <v>263</v>
      </c>
      <c r="D76" s="98" t="s">
        <v>263</v>
      </c>
      <c r="E76" s="118" t="s">
        <v>256</v>
      </c>
      <c r="F76" s="119" t="s">
        <v>256</v>
      </c>
      <c r="G76" s="120" t="s">
        <v>263</v>
      </c>
      <c r="H76" s="118" t="s">
        <v>256</v>
      </c>
      <c r="I76" s="119" t="s">
        <v>256</v>
      </c>
    </row>
    <row r="77" spans="2:9">
      <c r="B77" s="85" t="s">
        <v>286</v>
      </c>
      <c r="C77" s="121"/>
      <c r="D77" s="122"/>
      <c r="E77" s="123"/>
      <c r="F77" s="124"/>
      <c r="G77" s="125"/>
      <c r="H77" s="123"/>
      <c r="I77" s="124"/>
    </row>
    <row r="78" spans="2:9">
      <c r="B78" s="112" t="s">
        <v>287</v>
      </c>
      <c r="C78" s="97" t="s">
        <v>256</v>
      </c>
      <c r="D78" s="98" t="s">
        <v>256</v>
      </c>
      <c r="E78" s="118" t="s">
        <v>256</v>
      </c>
      <c r="F78" s="119" t="s">
        <v>256</v>
      </c>
      <c r="G78" s="120" t="s">
        <v>256</v>
      </c>
      <c r="H78" s="118" t="s">
        <v>256</v>
      </c>
      <c r="I78" s="119" t="s">
        <v>256</v>
      </c>
    </row>
    <row r="79" spans="2:9">
      <c r="B79" s="112" t="s">
        <v>288</v>
      </c>
      <c r="C79" s="97" t="s">
        <v>256</v>
      </c>
      <c r="D79" s="98" t="s">
        <v>256</v>
      </c>
      <c r="E79" s="118" t="s">
        <v>256</v>
      </c>
      <c r="F79" s="119" t="s">
        <v>256</v>
      </c>
      <c r="G79" s="120" t="s">
        <v>256</v>
      </c>
      <c r="H79" s="118" t="s">
        <v>256</v>
      </c>
      <c r="I79" s="119" t="s">
        <v>256</v>
      </c>
    </row>
    <row r="80" spans="2:9">
      <c r="B80" s="112" t="s">
        <v>289</v>
      </c>
      <c r="C80" s="97" t="s">
        <v>256</v>
      </c>
      <c r="D80" s="98" t="s">
        <v>256</v>
      </c>
      <c r="E80" s="118" t="s">
        <v>256</v>
      </c>
      <c r="F80" s="119" t="s">
        <v>256</v>
      </c>
      <c r="G80" s="120" t="s">
        <v>256</v>
      </c>
      <c r="H80" s="118" t="s">
        <v>256</v>
      </c>
      <c r="I80" s="119" t="s">
        <v>256</v>
      </c>
    </row>
    <row r="81" spans="2:9">
      <c r="B81" s="112" t="s">
        <v>290</v>
      </c>
      <c r="C81" s="97" t="s">
        <v>256</v>
      </c>
      <c r="D81" s="98" t="s">
        <v>256</v>
      </c>
      <c r="E81" s="118" t="s">
        <v>256</v>
      </c>
      <c r="F81" s="119" t="s">
        <v>256</v>
      </c>
      <c r="G81" s="120" t="s">
        <v>256</v>
      </c>
      <c r="H81" s="118" t="s">
        <v>256</v>
      </c>
      <c r="I81" s="119" t="s">
        <v>256</v>
      </c>
    </row>
    <row r="82" spans="2:9">
      <c r="B82" s="112" t="s">
        <v>291</v>
      </c>
      <c r="C82" s="97" t="s">
        <v>256</v>
      </c>
      <c r="D82" s="98" t="s">
        <v>256</v>
      </c>
      <c r="E82" s="118" t="s">
        <v>256</v>
      </c>
      <c r="F82" s="119" t="s">
        <v>256</v>
      </c>
      <c r="G82" s="120" t="s">
        <v>256</v>
      </c>
      <c r="H82" s="118" t="s">
        <v>256</v>
      </c>
      <c r="I82" s="119" t="s">
        <v>256</v>
      </c>
    </row>
    <row r="83" spans="2:9">
      <c r="B83" s="112" t="s">
        <v>292</v>
      </c>
      <c r="C83" s="97" t="s">
        <v>256</v>
      </c>
      <c r="D83" s="98" t="s">
        <v>256</v>
      </c>
      <c r="E83" s="118" t="s">
        <v>256</v>
      </c>
      <c r="F83" s="119" t="s">
        <v>256</v>
      </c>
      <c r="G83" s="120" t="s">
        <v>256</v>
      </c>
      <c r="H83" s="118" t="s">
        <v>256</v>
      </c>
      <c r="I83" s="119" t="s">
        <v>256</v>
      </c>
    </row>
    <row r="84" spans="2:9">
      <c r="B84" s="112" t="s">
        <v>293</v>
      </c>
      <c r="C84" s="97" t="s">
        <v>263</v>
      </c>
      <c r="D84" s="98" t="s">
        <v>263</v>
      </c>
      <c r="E84" s="118" t="s">
        <v>256</v>
      </c>
      <c r="F84" s="119" t="s">
        <v>256</v>
      </c>
      <c r="G84" s="120" t="s">
        <v>263</v>
      </c>
      <c r="H84" s="118" t="s">
        <v>256</v>
      </c>
      <c r="I84" s="119" t="s">
        <v>256</v>
      </c>
    </row>
    <row r="85" spans="2:9">
      <c r="B85" s="85" t="s">
        <v>294</v>
      </c>
      <c r="C85" s="121"/>
      <c r="D85" s="122"/>
      <c r="E85" s="123"/>
      <c r="F85" s="124"/>
      <c r="G85" s="125"/>
      <c r="H85" s="123"/>
      <c r="I85" s="124"/>
    </row>
    <row r="86" spans="2:9">
      <c r="B86" s="112" t="s">
        <v>295</v>
      </c>
      <c r="C86" s="97" t="s">
        <v>256</v>
      </c>
      <c r="D86" s="98" t="s">
        <v>256</v>
      </c>
      <c r="E86" s="118" t="s">
        <v>256</v>
      </c>
      <c r="F86" s="119" t="s">
        <v>256</v>
      </c>
      <c r="G86" s="120" t="s">
        <v>256</v>
      </c>
      <c r="H86" s="118" t="s">
        <v>256</v>
      </c>
      <c r="I86" s="119" t="s">
        <v>256</v>
      </c>
    </row>
    <row r="87" spans="2:9">
      <c r="B87" s="112" t="s">
        <v>296</v>
      </c>
      <c r="C87" s="97" t="s">
        <v>256</v>
      </c>
      <c r="D87" s="98" t="s">
        <v>256</v>
      </c>
      <c r="E87" s="118" t="s">
        <v>256</v>
      </c>
      <c r="F87" s="119" t="s">
        <v>256</v>
      </c>
      <c r="G87" s="120" t="s">
        <v>256</v>
      </c>
      <c r="H87" s="118" t="s">
        <v>256</v>
      </c>
      <c r="I87" s="119" t="s">
        <v>256</v>
      </c>
    </row>
    <row r="88" spans="2:9">
      <c r="B88" s="112" t="s">
        <v>297</v>
      </c>
      <c r="C88" s="97" t="s">
        <v>256</v>
      </c>
      <c r="D88" s="98" t="s">
        <v>256</v>
      </c>
      <c r="E88" s="118" t="s">
        <v>256</v>
      </c>
      <c r="F88" s="119" t="s">
        <v>256</v>
      </c>
      <c r="G88" s="120" t="s">
        <v>256</v>
      </c>
      <c r="H88" s="118" t="s">
        <v>256</v>
      </c>
      <c r="I88" s="119" t="s">
        <v>256</v>
      </c>
    </row>
    <row r="89" spans="2:9">
      <c r="B89" s="112" t="s">
        <v>298</v>
      </c>
      <c r="C89" s="97" t="s">
        <v>256</v>
      </c>
      <c r="D89" s="98" t="s">
        <v>256</v>
      </c>
      <c r="E89" s="118" t="s">
        <v>256</v>
      </c>
      <c r="F89" s="119" t="s">
        <v>256</v>
      </c>
      <c r="G89" s="120" t="s">
        <v>256</v>
      </c>
      <c r="H89" s="118" t="s">
        <v>256</v>
      </c>
      <c r="I89" s="119" t="s">
        <v>256</v>
      </c>
    </row>
    <row r="90" spans="2:9">
      <c r="B90" s="112" t="s">
        <v>299</v>
      </c>
      <c r="C90" s="97" t="s">
        <v>263</v>
      </c>
      <c r="D90" s="126" t="s">
        <v>256</v>
      </c>
      <c r="E90" s="128" t="s">
        <v>256</v>
      </c>
      <c r="F90" s="129" t="s">
        <v>256</v>
      </c>
      <c r="G90" s="127" t="s">
        <v>256</v>
      </c>
      <c r="H90" s="128" t="s">
        <v>256</v>
      </c>
      <c r="I90" s="129" t="s">
        <v>256</v>
      </c>
    </row>
    <row r="91" spans="2:9">
      <c r="B91" s="112" t="s">
        <v>300</v>
      </c>
      <c r="C91" s="97" t="s">
        <v>263</v>
      </c>
      <c r="D91" s="98" t="s">
        <v>256</v>
      </c>
      <c r="E91" s="118" t="s">
        <v>256</v>
      </c>
      <c r="F91" s="119" t="s">
        <v>256</v>
      </c>
      <c r="G91" s="120" t="s">
        <v>256</v>
      </c>
      <c r="H91" s="118" t="s">
        <v>256</v>
      </c>
      <c r="I91" s="119" t="s">
        <v>256</v>
      </c>
    </row>
    <row r="92" spans="2:9">
      <c r="B92" s="112" t="s">
        <v>301</v>
      </c>
      <c r="C92" s="97" t="s">
        <v>263</v>
      </c>
      <c r="D92" s="98" t="s">
        <v>256</v>
      </c>
      <c r="E92" s="118" t="s">
        <v>256</v>
      </c>
      <c r="F92" s="119" t="s">
        <v>256</v>
      </c>
      <c r="G92" s="120" t="s">
        <v>256</v>
      </c>
      <c r="H92" s="118" t="s">
        <v>256</v>
      </c>
      <c r="I92" s="119" t="s">
        <v>256</v>
      </c>
    </row>
    <row r="93" spans="2:9">
      <c r="B93" s="112" t="s">
        <v>302</v>
      </c>
      <c r="C93" s="97" t="s">
        <v>263</v>
      </c>
      <c r="D93" s="98" t="s">
        <v>263</v>
      </c>
      <c r="E93" s="118" t="s">
        <v>256</v>
      </c>
      <c r="F93" s="119" t="s">
        <v>256</v>
      </c>
      <c r="G93" s="120" t="s">
        <v>263</v>
      </c>
      <c r="H93" s="118" t="s">
        <v>256</v>
      </c>
      <c r="I93" s="119" t="s">
        <v>256</v>
      </c>
    </row>
    <row r="94" spans="2:9">
      <c r="B94" s="112" t="s">
        <v>303</v>
      </c>
      <c r="C94" s="97" t="s">
        <v>263</v>
      </c>
      <c r="D94" s="98" t="s">
        <v>263</v>
      </c>
      <c r="E94" s="118" t="s">
        <v>256</v>
      </c>
      <c r="F94" s="119" t="s">
        <v>256</v>
      </c>
      <c r="G94" s="120" t="s">
        <v>263</v>
      </c>
      <c r="H94" s="118" t="s">
        <v>256</v>
      </c>
      <c r="I94" s="119" t="s">
        <v>256</v>
      </c>
    </row>
    <row r="95" spans="2:9">
      <c r="B95" s="112" t="s">
        <v>304</v>
      </c>
      <c r="C95" s="97" t="s">
        <v>263</v>
      </c>
      <c r="D95" s="98" t="s">
        <v>263</v>
      </c>
      <c r="E95" s="118" t="s">
        <v>263</v>
      </c>
      <c r="F95" s="129" t="s">
        <v>256</v>
      </c>
      <c r="G95" s="120" t="s">
        <v>263</v>
      </c>
      <c r="H95" s="118" t="s">
        <v>263</v>
      </c>
      <c r="I95" s="129" t="s">
        <v>256</v>
      </c>
    </row>
    <row r="96" spans="2:9">
      <c r="B96" s="112" t="s">
        <v>305</v>
      </c>
      <c r="C96" s="97" t="s">
        <v>263</v>
      </c>
      <c r="D96" s="98" t="s">
        <v>263</v>
      </c>
      <c r="E96" s="118" t="s">
        <v>263</v>
      </c>
      <c r="F96" s="119" t="s">
        <v>256</v>
      </c>
      <c r="G96" s="120" t="s">
        <v>263</v>
      </c>
      <c r="H96" s="118" t="s">
        <v>263</v>
      </c>
      <c r="I96" s="119" t="s">
        <v>256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D65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31" sqref="B31"/>
    </sheetView>
  </sheetViews>
  <sheetFormatPr defaultRowHeight="15"/>
  <cols>
    <col min="2" max="2" width="72.7109375" bestFit="1" customWidth="1"/>
    <col min="3" max="4" width="34" customWidth="1"/>
  </cols>
  <sheetData>
    <row r="1" spans="2:4">
      <c r="B1" s="132" t="s">
        <v>306</v>
      </c>
      <c r="C1" s="132" t="s">
        <v>307</v>
      </c>
      <c r="D1" s="132" t="s">
        <v>308</v>
      </c>
    </row>
    <row r="2" spans="2:4">
      <c r="B2" s="84" t="s">
        <v>29</v>
      </c>
      <c r="C2" s="133">
        <v>494891</v>
      </c>
      <c r="D2" s="133">
        <v>518319</v>
      </c>
    </row>
    <row r="3" spans="2:4">
      <c r="B3" s="85" t="s">
        <v>5</v>
      </c>
      <c r="C3" s="82">
        <f>C2+C4+C5+C6</f>
        <v>593869.19999999995</v>
      </c>
      <c r="D3" s="82">
        <f>D2+D4+D5+D6</f>
        <v>621982.80000000005</v>
      </c>
    </row>
    <row r="4" spans="2:4">
      <c r="B4" s="84" t="s">
        <v>6</v>
      </c>
      <c r="C4" s="133">
        <f>C$2*14%</f>
        <v>69284.740000000005</v>
      </c>
      <c r="D4" s="133">
        <f>D$2*14%</f>
        <v>72564.66</v>
      </c>
    </row>
    <row r="5" spans="2:4">
      <c r="B5" s="84" t="s">
        <v>7</v>
      </c>
      <c r="C5" s="133">
        <f>C$2*4%</f>
        <v>19795.64</v>
      </c>
      <c r="D5" s="133">
        <f>D$2*4%</f>
        <v>20732.760000000002</v>
      </c>
    </row>
    <row r="6" spans="2:4">
      <c r="B6" s="84" t="s">
        <v>8</v>
      </c>
      <c r="C6" s="133">
        <f>C$2*2%</f>
        <v>9897.82</v>
      </c>
      <c r="D6" s="133">
        <f>D$2*2%</f>
        <v>10366.380000000001</v>
      </c>
    </row>
    <row r="7" spans="2:4">
      <c r="B7" s="134" t="s">
        <v>309</v>
      </c>
      <c r="C7" s="135"/>
      <c r="D7" s="135"/>
    </row>
    <row r="8" spans="2:4">
      <c r="B8" s="84" t="s">
        <v>310</v>
      </c>
      <c r="C8" s="136" t="s">
        <v>311</v>
      </c>
      <c r="D8" s="136" t="s">
        <v>311</v>
      </c>
    </row>
    <row r="9" spans="2:4">
      <c r="B9" s="84" t="s">
        <v>312</v>
      </c>
      <c r="C9" s="136" t="s">
        <v>313</v>
      </c>
      <c r="D9" s="136" t="s">
        <v>313</v>
      </c>
    </row>
    <row r="10" spans="2:4">
      <c r="B10" s="84" t="s">
        <v>314</v>
      </c>
      <c r="C10" s="136" t="s">
        <v>315</v>
      </c>
      <c r="D10" s="136" t="s">
        <v>315</v>
      </c>
    </row>
    <row r="11" spans="2:4">
      <c r="B11" s="84" t="s">
        <v>316</v>
      </c>
      <c r="C11" s="136" t="s">
        <v>317</v>
      </c>
      <c r="D11" s="136" t="s">
        <v>317</v>
      </c>
    </row>
    <row r="12" spans="2:4">
      <c r="B12" s="84" t="s">
        <v>318</v>
      </c>
      <c r="C12" s="136" t="s">
        <v>319</v>
      </c>
      <c r="D12" s="136" t="s">
        <v>319</v>
      </c>
    </row>
    <row r="13" spans="2:4">
      <c r="B13" s="137" t="s">
        <v>320</v>
      </c>
      <c r="C13" s="136" t="s">
        <v>321</v>
      </c>
      <c r="D13" s="136" t="s">
        <v>321</v>
      </c>
    </row>
    <row r="14" spans="2:4">
      <c r="B14" s="137" t="s">
        <v>322</v>
      </c>
      <c r="C14" s="136" t="s">
        <v>323</v>
      </c>
      <c r="D14" s="136" t="s">
        <v>323</v>
      </c>
    </row>
    <row r="15" spans="2:4">
      <c r="B15" s="137" t="s">
        <v>235</v>
      </c>
      <c r="C15" s="138"/>
      <c r="D15" s="138"/>
    </row>
    <row r="16" spans="2:4">
      <c r="B16" s="139" t="s">
        <v>324</v>
      </c>
      <c r="C16" s="136" t="s">
        <v>325</v>
      </c>
      <c r="D16" s="136" t="s">
        <v>325</v>
      </c>
    </row>
    <row r="17" spans="2:4">
      <c r="B17" s="84" t="s">
        <v>326</v>
      </c>
      <c r="C17" s="136" t="s">
        <v>327</v>
      </c>
      <c r="D17" s="136" t="s">
        <v>327</v>
      </c>
    </row>
    <row r="18" spans="2:4">
      <c r="B18" s="134" t="s">
        <v>328</v>
      </c>
      <c r="C18" s="135"/>
      <c r="D18" s="135"/>
    </row>
    <row r="19" spans="2:4">
      <c r="B19" s="139" t="s">
        <v>324</v>
      </c>
      <c r="C19" s="136" t="s">
        <v>329</v>
      </c>
      <c r="D19" s="136" t="s">
        <v>329</v>
      </c>
    </row>
    <row r="20" spans="2:4">
      <c r="B20" s="84" t="s">
        <v>330</v>
      </c>
      <c r="C20" s="136" t="s">
        <v>331</v>
      </c>
      <c r="D20" s="136" t="s">
        <v>331</v>
      </c>
    </row>
    <row r="21" spans="2:4">
      <c r="B21" s="84" t="s">
        <v>102</v>
      </c>
      <c r="C21" s="136" t="s">
        <v>332</v>
      </c>
      <c r="D21" s="136" t="s">
        <v>332</v>
      </c>
    </row>
    <row r="22" spans="2:4">
      <c r="B22" s="139" t="s">
        <v>104</v>
      </c>
      <c r="C22" s="136" t="s">
        <v>333</v>
      </c>
      <c r="D22" s="136" t="s">
        <v>333</v>
      </c>
    </row>
    <row r="23" spans="2:4">
      <c r="B23" s="137" t="s">
        <v>32</v>
      </c>
      <c r="C23" s="136" t="s">
        <v>334</v>
      </c>
      <c r="D23" s="136" t="s">
        <v>334</v>
      </c>
    </row>
    <row r="24" spans="2:4">
      <c r="B24" s="134" t="s">
        <v>335</v>
      </c>
      <c r="C24" s="135"/>
      <c r="D24" s="135"/>
    </row>
    <row r="25" spans="2:4">
      <c r="B25" s="84" t="s">
        <v>324</v>
      </c>
      <c r="C25" s="136" t="s">
        <v>336</v>
      </c>
      <c r="D25" s="136" t="s">
        <v>336</v>
      </c>
    </row>
    <row r="26" spans="2:4">
      <c r="B26" s="134" t="s">
        <v>226</v>
      </c>
      <c r="C26" s="135"/>
      <c r="D26" s="135"/>
    </row>
    <row r="27" spans="2:4" ht="30">
      <c r="B27" s="84" t="s">
        <v>337</v>
      </c>
      <c r="C27" s="140" t="s">
        <v>338</v>
      </c>
      <c r="D27" s="140" t="s">
        <v>338</v>
      </c>
    </row>
    <row r="28" spans="2:4" ht="30">
      <c r="B28" s="139" t="s">
        <v>339</v>
      </c>
      <c r="C28" s="140" t="s">
        <v>340</v>
      </c>
      <c r="D28" s="140" t="s">
        <v>340</v>
      </c>
    </row>
    <row r="29" spans="2:4">
      <c r="B29" s="134" t="s">
        <v>341</v>
      </c>
      <c r="C29" s="135"/>
      <c r="D29" s="135"/>
    </row>
    <row r="30" spans="2:4">
      <c r="B30" s="84" t="s">
        <v>342</v>
      </c>
      <c r="C30" s="136" t="s">
        <v>343</v>
      </c>
      <c r="D30" s="136" t="s">
        <v>343</v>
      </c>
    </row>
    <row r="31" spans="2:4">
      <c r="B31" s="137" t="s">
        <v>344</v>
      </c>
      <c r="C31" s="136" t="s">
        <v>345</v>
      </c>
      <c r="D31" s="136" t="s">
        <v>345</v>
      </c>
    </row>
    <row r="32" spans="2:4">
      <c r="B32" s="134" t="s">
        <v>230</v>
      </c>
      <c r="C32" s="135"/>
      <c r="D32" s="135"/>
    </row>
    <row r="33" spans="2:4" ht="60">
      <c r="B33" s="139" t="s">
        <v>324</v>
      </c>
      <c r="C33" s="140" t="s">
        <v>346</v>
      </c>
      <c r="D33" s="140" t="s">
        <v>346</v>
      </c>
    </row>
    <row r="34" spans="2:4">
      <c r="B34" s="84" t="s">
        <v>347</v>
      </c>
      <c r="C34" s="136" t="s">
        <v>348</v>
      </c>
      <c r="D34" s="136" t="s">
        <v>348</v>
      </c>
    </row>
    <row r="35" spans="2:4">
      <c r="B35" s="84" t="s">
        <v>349</v>
      </c>
      <c r="C35" s="136" t="s">
        <v>350</v>
      </c>
      <c r="D35" s="136" t="s">
        <v>350</v>
      </c>
    </row>
    <row r="36" spans="2:4">
      <c r="B36" s="134" t="s">
        <v>351</v>
      </c>
      <c r="C36" s="135"/>
      <c r="D36" s="135"/>
    </row>
    <row r="37" spans="2:4">
      <c r="B37" s="84" t="s">
        <v>324</v>
      </c>
      <c r="C37" s="136" t="s">
        <v>352</v>
      </c>
      <c r="D37" s="136" t="s">
        <v>352</v>
      </c>
    </row>
    <row r="38" spans="2:4">
      <c r="B38" s="84" t="s">
        <v>353</v>
      </c>
      <c r="C38" s="136" t="s">
        <v>354</v>
      </c>
      <c r="D38" s="136" t="s">
        <v>354</v>
      </c>
    </row>
    <row r="39" spans="2:4">
      <c r="B39" s="134" t="s">
        <v>355</v>
      </c>
      <c r="C39" s="135"/>
      <c r="D39" s="135"/>
    </row>
    <row r="40" spans="2:4">
      <c r="B40" s="139" t="s">
        <v>356</v>
      </c>
      <c r="C40" s="136" t="s">
        <v>36</v>
      </c>
      <c r="D40" s="136" t="s">
        <v>34</v>
      </c>
    </row>
    <row r="41" spans="2:4">
      <c r="B41" s="139" t="s">
        <v>357</v>
      </c>
      <c r="C41" s="136" t="s">
        <v>36</v>
      </c>
      <c r="D41" s="136" t="s">
        <v>34</v>
      </c>
    </row>
    <row r="42" spans="2:4">
      <c r="B42" s="139" t="s">
        <v>358</v>
      </c>
      <c r="C42" s="136" t="s">
        <v>36</v>
      </c>
      <c r="D42" s="136" t="s">
        <v>34</v>
      </c>
    </row>
    <row r="43" spans="2:4">
      <c r="B43" s="139" t="s">
        <v>359</v>
      </c>
      <c r="C43" s="136" t="s">
        <v>36</v>
      </c>
      <c r="D43" s="136" t="s">
        <v>36</v>
      </c>
    </row>
    <row r="44" spans="2:4">
      <c r="B44" s="139" t="s">
        <v>360</v>
      </c>
      <c r="C44" s="136" t="s">
        <v>36</v>
      </c>
      <c r="D44" s="136" t="s">
        <v>36</v>
      </c>
    </row>
    <row r="45" spans="2:4">
      <c r="B45" s="139" t="s">
        <v>361</v>
      </c>
      <c r="C45" s="136" t="s">
        <v>36</v>
      </c>
      <c r="D45" s="136" t="s">
        <v>36</v>
      </c>
    </row>
    <row r="46" spans="2:4">
      <c r="B46" s="139" t="s">
        <v>362</v>
      </c>
      <c r="C46" s="136" t="s">
        <v>36</v>
      </c>
      <c r="D46" s="136" t="s">
        <v>36</v>
      </c>
    </row>
    <row r="47" spans="2:4">
      <c r="B47" s="134" t="s">
        <v>363</v>
      </c>
      <c r="C47" s="135"/>
      <c r="D47" s="135"/>
    </row>
    <row r="48" spans="2:4">
      <c r="B48" s="139" t="s">
        <v>364</v>
      </c>
      <c r="C48" s="136" t="s">
        <v>36</v>
      </c>
      <c r="D48" s="136" t="s">
        <v>36</v>
      </c>
    </row>
    <row r="49" spans="2:4">
      <c r="B49" s="84" t="s">
        <v>365</v>
      </c>
      <c r="C49" s="136" t="s">
        <v>36</v>
      </c>
      <c r="D49" s="136" t="s">
        <v>36</v>
      </c>
    </row>
    <row r="50" spans="2:4">
      <c r="B50" s="84" t="s">
        <v>366</v>
      </c>
      <c r="C50" s="136" t="s">
        <v>36</v>
      </c>
      <c r="D50" s="136" t="s">
        <v>36</v>
      </c>
    </row>
    <row r="51" spans="2:4">
      <c r="B51" s="139" t="s">
        <v>367</v>
      </c>
      <c r="C51" s="136" t="s">
        <v>36</v>
      </c>
      <c r="D51" s="136" t="s">
        <v>34</v>
      </c>
    </row>
    <row r="52" spans="2:4">
      <c r="B52" s="139" t="s">
        <v>368</v>
      </c>
      <c r="C52" s="136" t="s">
        <v>36</v>
      </c>
      <c r="D52" s="136" t="s">
        <v>34</v>
      </c>
    </row>
    <row r="53" spans="2:4">
      <c r="B53" s="139" t="s">
        <v>369</v>
      </c>
      <c r="C53" s="136" t="s">
        <v>36</v>
      </c>
      <c r="D53" s="136" t="s">
        <v>36</v>
      </c>
    </row>
    <row r="54" spans="2:4">
      <c r="B54" s="134" t="s">
        <v>370</v>
      </c>
      <c r="C54" s="135"/>
      <c r="D54" s="135"/>
    </row>
    <row r="55" spans="2:4">
      <c r="B55" s="139" t="s">
        <v>371</v>
      </c>
      <c r="C55" s="136" t="s">
        <v>36</v>
      </c>
      <c r="D55" s="136" t="s">
        <v>36</v>
      </c>
    </row>
    <row r="56" spans="2:4">
      <c r="B56" s="139" t="s">
        <v>372</v>
      </c>
      <c r="C56" s="136" t="s">
        <v>36</v>
      </c>
      <c r="D56" s="136" t="s">
        <v>36</v>
      </c>
    </row>
    <row r="57" spans="2:4">
      <c r="B57" s="139" t="s">
        <v>373</v>
      </c>
      <c r="C57" s="136" t="s">
        <v>36</v>
      </c>
      <c r="D57" s="136" t="s">
        <v>34</v>
      </c>
    </row>
    <row r="58" spans="2:4">
      <c r="B58" s="139" t="s">
        <v>374</v>
      </c>
      <c r="C58" s="136" t="s">
        <v>36</v>
      </c>
      <c r="D58" s="136" t="s">
        <v>34</v>
      </c>
    </row>
    <row r="59" spans="2:4">
      <c r="B59" s="134" t="s">
        <v>375</v>
      </c>
      <c r="C59" s="135"/>
      <c r="D59" s="135"/>
    </row>
    <row r="60" spans="2:4">
      <c r="B60" s="84" t="s">
        <v>38</v>
      </c>
      <c r="C60" s="136" t="s">
        <v>36</v>
      </c>
      <c r="D60" s="136" t="s">
        <v>36</v>
      </c>
    </row>
    <row r="61" spans="2:4">
      <c r="B61" s="84" t="s">
        <v>376</v>
      </c>
      <c r="C61" s="136" t="s">
        <v>36</v>
      </c>
      <c r="D61" s="136" t="s">
        <v>36</v>
      </c>
    </row>
    <row r="62" spans="2:4">
      <c r="B62" s="84" t="s">
        <v>377</v>
      </c>
      <c r="C62" s="136" t="s">
        <v>36</v>
      </c>
      <c r="D62" s="136" t="s">
        <v>36</v>
      </c>
    </row>
    <row r="63" spans="2:4">
      <c r="B63" s="84" t="s">
        <v>378</v>
      </c>
      <c r="C63" s="136" t="s">
        <v>36</v>
      </c>
      <c r="D63" s="136" t="s">
        <v>36</v>
      </c>
    </row>
    <row r="64" spans="2:4">
      <c r="B64" s="84" t="s">
        <v>379</v>
      </c>
      <c r="C64" s="136" t="s">
        <v>36</v>
      </c>
      <c r="D64" s="136" t="s">
        <v>36</v>
      </c>
    </row>
    <row r="65" spans="2:4">
      <c r="B65" s="84" t="s">
        <v>380</v>
      </c>
      <c r="C65" s="136" t="s">
        <v>36</v>
      </c>
      <c r="D65" s="136" t="s">
        <v>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1:L73"/>
  <sheetViews>
    <sheetView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43" sqref="G43"/>
    </sheetView>
  </sheetViews>
  <sheetFormatPr defaultRowHeight="15"/>
  <cols>
    <col min="2" max="2" width="18.28515625" bestFit="1" customWidth="1"/>
    <col min="3" max="12" width="21.42578125" customWidth="1"/>
  </cols>
  <sheetData>
    <row r="1" spans="2:12" ht="38.25">
      <c r="B1" s="142" t="s">
        <v>481</v>
      </c>
      <c r="C1" s="143" t="s">
        <v>482</v>
      </c>
      <c r="D1" s="143" t="s">
        <v>483</v>
      </c>
      <c r="E1" s="143" t="s">
        <v>484</v>
      </c>
      <c r="F1" s="143" t="s">
        <v>485</v>
      </c>
      <c r="G1" s="143" t="s">
        <v>486</v>
      </c>
      <c r="H1" s="143" t="s">
        <v>487</v>
      </c>
      <c r="I1" s="143" t="s">
        <v>488</v>
      </c>
      <c r="J1" s="143" t="s">
        <v>489</v>
      </c>
      <c r="K1" s="143" t="s">
        <v>490</v>
      </c>
      <c r="L1" s="143" t="s">
        <v>491</v>
      </c>
    </row>
    <row r="2" spans="2:12">
      <c r="B2" s="144" t="s">
        <v>492</v>
      </c>
      <c r="C2" s="145" t="s">
        <v>493</v>
      </c>
      <c r="D2" s="145" t="s">
        <v>493</v>
      </c>
      <c r="E2" s="145" t="s">
        <v>494</v>
      </c>
      <c r="F2" s="145" t="s">
        <v>494</v>
      </c>
      <c r="G2" s="145" t="s">
        <v>494</v>
      </c>
      <c r="H2" s="145" t="s">
        <v>494</v>
      </c>
      <c r="I2" s="145" t="s">
        <v>494</v>
      </c>
      <c r="J2" s="145" t="s">
        <v>494</v>
      </c>
      <c r="K2" s="145" t="s">
        <v>495</v>
      </c>
      <c r="L2" s="145" t="s">
        <v>495</v>
      </c>
    </row>
    <row r="3" spans="2:12" ht="25.5">
      <c r="B3" s="6" t="s">
        <v>5</v>
      </c>
      <c r="C3" s="2">
        <v>861789</v>
      </c>
      <c r="D3" s="2">
        <v>721414</v>
      </c>
      <c r="E3" s="2">
        <v>686211</v>
      </c>
      <c r="F3" s="2">
        <v>629570</v>
      </c>
      <c r="G3" s="2">
        <v>615802</v>
      </c>
      <c r="H3" s="2">
        <v>584163</v>
      </c>
      <c r="I3" s="2">
        <v>552718</v>
      </c>
      <c r="J3" s="2">
        <v>527292</v>
      </c>
      <c r="K3" s="2">
        <v>506122</v>
      </c>
      <c r="L3" s="2">
        <v>474168</v>
      </c>
    </row>
    <row r="4" spans="2:12">
      <c r="B4" s="146" t="s">
        <v>606</v>
      </c>
      <c r="C4" s="147">
        <v>658993</v>
      </c>
      <c r="D4" s="147">
        <v>550525</v>
      </c>
      <c r="E4" s="147">
        <v>523324</v>
      </c>
      <c r="F4" s="147">
        <v>479790</v>
      </c>
      <c r="G4" s="147">
        <v>468920</v>
      </c>
      <c r="H4" s="147">
        <v>444703</v>
      </c>
      <c r="I4" s="147">
        <v>424465</v>
      </c>
      <c r="J4" s="147">
        <v>404629</v>
      </c>
      <c r="K4" s="147">
        <v>388114</v>
      </c>
      <c r="L4" s="147">
        <v>363184</v>
      </c>
    </row>
    <row r="5" spans="2:12">
      <c r="B5" s="146" t="s">
        <v>607</v>
      </c>
      <c r="C5" s="147">
        <v>82374</v>
      </c>
      <c r="D5" s="147">
        <v>68816</v>
      </c>
      <c r="E5" s="147">
        <v>65415</v>
      </c>
      <c r="F5" s="147">
        <v>59974</v>
      </c>
      <c r="G5" s="147">
        <v>58615</v>
      </c>
      <c r="H5" s="147">
        <v>55588</v>
      </c>
      <c r="I5" s="147">
        <v>53058</v>
      </c>
      <c r="J5" s="147">
        <v>50579</v>
      </c>
      <c r="K5" s="147">
        <v>48514</v>
      </c>
      <c r="L5" s="147">
        <v>45398</v>
      </c>
    </row>
    <row r="6" spans="2:12">
      <c r="B6" s="146" t="s">
        <v>608</v>
      </c>
      <c r="C6" s="147">
        <v>741367</v>
      </c>
      <c r="D6" s="147">
        <v>619341</v>
      </c>
      <c r="E6" s="147">
        <v>588739</v>
      </c>
      <c r="F6" s="147">
        <v>539764</v>
      </c>
      <c r="G6" s="147">
        <v>527535</v>
      </c>
      <c r="H6" s="147">
        <v>500291</v>
      </c>
      <c r="I6" s="147">
        <v>477523</v>
      </c>
      <c r="J6" s="147">
        <v>455208</v>
      </c>
      <c r="K6" s="147">
        <v>436628</v>
      </c>
      <c r="L6" s="147">
        <v>408582</v>
      </c>
    </row>
    <row r="7" spans="2:12">
      <c r="B7" s="146" t="s">
        <v>609</v>
      </c>
      <c r="C7" s="147">
        <v>0</v>
      </c>
      <c r="D7" s="147">
        <v>0</v>
      </c>
      <c r="E7" s="147">
        <v>0</v>
      </c>
      <c r="F7" s="147">
        <v>0</v>
      </c>
      <c r="G7" s="147">
        <v>0</v>
      </c>
      <c r="H7" s="147">
        <v>0</v>
      </c>
      <c r="I7" s="147">
        <v>0</v>
      </c>
      <c r="J7" s="147">
        <v>0</v>
      </c>
      <c r="K7" s="147">
        <v>0</v>
      </c>
      <c r="L7" s="147">
        <v>0</v>
      </c>
    </row>
    <row r="8" spans="2:12">
      <c r="B8" s="146" t="s">
        <v>6</v>
      </c>
      <c r="C8" s="147">
        <v>89705</v>
      </c>
      <c r="D8" s="147">
        <v>74940</v>
      </c>
      <c r="E8" s="147">
        <v>71238</v>
      </c>
      <c r="F8" s="147">
        <v>65311</v>
      </c>
      <c r="G8" s="147">
        <v>63831</v>
      </c>
      <c r="H8" s="147">
        <v>60536</v>
      </c>
      <c r="I8" s="147">
        <v>52528</v>
      </c>
      <c r="J8" s="147">
        <v>50073</v>
      </c>
      <c r="K8" s="147">
        <v>48029</v>
      </c>
      <c r="L8" s="147">
        <v>44944</v>
      </c>
    </row>
    <row r="9" spans="2:12">
      <c r="B9" s="146" t="s">
        <v>7</v>
      </c>
      <c r="C9" s="147">
        <v>22817</v>
      </c>
      <c r="D9" s="147">
        <v>19233</v>
      </c>
      <c r="E9" s="147">
        <v>18334</v>
      </c>
      <c r="F9" s="147">
        <v>16895</v>
      </c>
      <c r="G9" s="147">
        <v>16536</v>
      </c>
      <c r="H9" s="147">
        <v>15736</v>
      </c>
      <c r="I9" s="147">
        <v>15067</v>
      </c>
      <c r="J9" s="147">
        <v>14411</v>
      </c>
      <c r="K9" s="147">
        <v>13865</v>
      </c>
      <c r="L9" s="147">
        <v>13042</v>
      </c>
    </row>
    <row r="10" spans="2:12">
      <c r="B10" s="146" t="s">
        <v>8</v>
      </c>
      <c r="C10" s="147">
        <v>7900</v>
      </c>
      <c r="D10" s="147">
        <v>7900</v>
      </c>
      <c r="E10" s="147">
        <v>7900</v>
      </c>
      <c r="F10" s="147">
        <v>7600</v>
      </c>
      <c r="G10" s="147">
        <v>7900</v>
      </c>
      <c r="H10" s="147">
        <v>7600</v>
      </c>
      <c r="I10" s="147">
        <v>7600</v>
      </c>
      <c r="J10" s="147">
        <v>7600</v>
      </c>
      <c r="K10" s="147">
        <v>7600</v>
      </c>
      <c r="L10" s="147">
        <v>7600</v>
      </c>
    </row>
    <row r="11" spans="2:12">
      <c r="B11" s="144" t="s">
        <v>496</v>
      </c>
      <c r="C11" s="148" t="s">
        <v>497</v>
      </c>
      <c r="D11" s="148" t="s">
        <v>498</v>
      </c>
      <c r="E11" s="145" t="s">
        <v>499</v>
      </c>
      <c r="F11" s="149" t="s">
        <v>72</v>
      </c>
      <c r="G11" s="149" t="s">
        <v>500</v>
      </c>
      <c r="H11" s="149" t="s">
        <v>501</v>
      </c>
      <c r="I11" s="149" t="s">
        <v>502</v>
      </c>
      <c r="J11" s="149" t="s">
        <v>503</v>
      </c>
      <c r="K11" s="145" t="s">
        <v>501</v>
      </c>
      <c r="L11" s="145" t="s">
        <v>504</v>
      </c>
    </row>
    <row r="12" spans="2:12">
      <c r="B12" s="150" t="s">
        <v>505</v>
      </c>
      <c r="C12" s="151"/>
      <c r="D12" s="151"/>
      <c r="E12" s="151"/>
      <c r="F12" s="151"/>
      <c r="G12" s="151"/>
      <c r="H12" s="151"/>
      <c r="I12" s="151"/>
      <c r="J12" s="151"/>
      <c r="K12" s="151"/>
      <c r="L12" s="151"/>
    </row>
    <row r="13" spans="2:12">
      <c r="B13" s="144" t="s">
        <v>506</v>
      </c>
      <c r="C13" s="145" t="s">
        <v>507</v>
      </c>
      <c r="D13" s="145" t="s">
        <v>507</v>
      </c>
      <c r="E13" s="145" t="s">
        <v>508</v>
      </c>
      <c r="F13" s="145" t="s">
        <v>508</v>
      </c>
      <c r="G13" s="145" t="s">
        <v>508</v>
      </c>
      <c r="H13" s="145" t="s">
        <v>508</v>
      </c>
      <c r="I13" s="145" t="s">
        <v>508</v>
      </c>
      <c r="J13" s="145" t="s">
        <v>508</v>
      </c>
      <c r="K13" s="149" t="s">
        <v>509</v>
      </c>
      <c r="L13" s="149" t="s">
        <v>509</v>
      </c>
    </row>
    <row r="14" spans="2:12">
      <c r="B14" s="144" t="s">
        <v>510</v>
      </c>
      <c r="C14" s="145" t="s">
        <v>511</v>
      </c>
      <c r="D14" s="145" t="s">
        <v>511</v>
      </c>
      <c r="E14" s="149" t="s">
        <v>512</v>
      </c>
      <c r="F14" s="149" t="s">
        <v>512</v>
      </c>
      <c r="G14" s="149" t="s">
        <v>512</v>
      </c>
      <c r="H14" s="149" t="s">
        <v>512</v>
      </c>
      <c r="I14" s="149" t="s">
        <v>512</v>
      </c>
      <c r="J14" s="149" t="s">
        <v>512</v>
      </c>
      <c r="K14" s="149" t="s">
        <v>509</v>
      </c>
      <c r="L14" s="149" t="s">
        <v>509</v>
      </c>
    </row>
    <row r="15" spans="2:12">
      <c r="B15" s="144" t="s">
        <v>513</v>
      </c>
      <c r="C15" s="145" t="s">
        <v>514</v>
      </c>
      <c r="D15" s="145" t="s">
        <v>514</v>
      </c>
      <c r="E15" s="145" t="s">
        <v>514</v>
      </c>
      <c r="F15" s="145" t="s">
        <v>514</v>
      </c>
      <c r="G15" s="145" t="s">
        <v>514</v>
      </c>
      <c r="H15" s="145" t="s">
        <v>514</v>
      </c>
      <c r="I15" s="145" t="s">
        <v>514</v>
      </c>
      <c r="J15" s="145" t="s">
        <v>514</v>
      </c>
      <c r="K15" s="145" t="s">
        <v>514</v>
      </c>
      <c r="L15" s="145" t="s">
        <v>514</v>
      </c>
    </row>
    <row r="16" spans="2:12">
      <c r="B16" s="144" t="s">
        <v>28</v>
      </c>
      <c r="C16" s="145" t="s">
        <v>29</v>
      </c>
      <c r="D16" s="145" t="s">
        <v>29</v>
      </c>
      <c r="E16" s="145" t="s">
        <v>29</v>
      </c>
      <c r="F16" s="145" t="s">
        <v>29</v>
      </c>
      <c r="G16" s="145" t="s">
        <v>29</v>
      </c>
      <c r="H16" s="145" t="s">
        <v>29</v>
      </c>
      <c r="I16" s="145" t="s">
        <v>29</v>
      </c>
      <c r="J16" s="145" t="s">
        <v>29</v>
      </c>
      <c r="K16" s="145" t="s">
        <v>29</v>
      </c>
      <c r="L16" s="145" t="s">
        <v>29</v>
      </c>
    </row>
    <row r="17" spans="2:12">
      <c r="B17" s="150" t="s">
        <v>515</v>
      </c>
      <c r="C17" s="151"/>
      <c r="D17" s="151"/>
      <c r="E17" s="151"/>
      <c r="F17" s="151"/>
      <c r="G17" s="151"/>
      <c r="H17" s="151"/>
      <c r="I17" s="151"/>
      <c r="J17" s="151"/>
      <c r="K17" s="151"/>
      <c r="L17" s="151"/>
    </row>
    <row r="18" spans="2:12">
      <c r="B18" s="144" t="s">
        <v>516</v>
      </c>
      <c r="C18" s="145" t="s">
        <v>517</v>
      </c>
      <c r="D18" s="145" t="s">
        <v>517</v>
      </c>
      <c r="E18" s="145" t="s">
        <v>517</v>
      </c>
      <c r="F18" s="145" t="s">
        <v>517</v>
      </c>
      <c r="G18" s="145" t="s">
        <v>517</v>
      </c>
      <c r="H18" s="145" t="s">
        <v>517</v>
      </c>
      <c r="I18" s="145" t="s">
        <v>517</v>
      </c>
      <c r="J18" s="145" t="s">
        <v>517</v>
      </c>
      <c r="K18" s="145" t="s">
        <v>517</v>
      </c>
      <c r="L18" s="145" t="s">
        <v>517</v>
      </c>
    </row>
    <row r="19" spans="2:12">
      <c r="B19" s="144" t="s">
        <v>518</v>
      </c>
      <c r="C19" s="145" t="s">
        <v>519</v>
      </c>
      <c r="D19" s="145" t="s">
        <v>519</v>
      </c>
      <c r="E19" s="145" t="s">
        <v>519</v>
      </c>
      <c r="F19" s="145" t="s">
        <v>519</v>
      </c>
      <c r="G19" s="145" t="s">
        <v>519</v>
      </c>
      <c r="H19" s="145" t="s">
        <v>519</v>
      </c>
      <c r="I19" s="145" t="s">
        <v>519</v>
      </c>
      <c r="J19" s="145" t="s">
        <v>519</v>
      </c>
      <c r="K19" s="145" t="s">
        <v>519</v>
      </c>
      <c r="L19" s="145" t="s">
        <v>519</v>
      </c>
    </row>
    <row r="20" spans="2:12">
      <c r="B20" s="144" t="s">
        <v>520</v>
      </c>
      <c r="C20" s="145" t="s">
        <v>521</v>
      </c>
      <c r="D20" s="145" t="s">
        <v>521</v>
      </c>
      <c r="E20" s="145" t="s">
        <v>522</v>
      </c>
      <c r="F20" s="145" t="s">
        <v>522</v>
      </c>
      <c r="G20" s="145" t="s">
        <v>522</v>
      </c>
      <c r="H20" s="145" t="s">
        <v>522</v>
      </c>
      <c r="I20" s="145" t="s">
        <v>522</v>
      </c>
      <c r="J20" s="145" t="s">
        <v>522</v>
      </c>
      <c r="K20" s="145" t="s">
        <v>522</v>
      </c>
      <c r="L20" s="145" t="s">
        <v>522</v>
      </c>
    </row>
    <row r="21" spans="2:12" ht="26.25">
      <c r="B21" s="144" t="s">
        <v>523</v>
      </c>
      <c r="C21" s="145" t="s">
        <v>524</v>
      </c>
      <c r="D21" s="145" t="s">
        <v>524</v>
      </c>
      <c r="E21" s="145" t="s">
        <v>524</v>
      </c>
      <c r="F21" s="145" t="s">
        <v>524</v>
      </c>
      <c r="G21" s="145" t="s">
        <v>524</v>
      </c>
      <c r="H21" s="145" t="s">
        <v>524</v>
      </c>
      <c r="I21" s="145" t="s">
        <v>524</v>
      </c>
      <c r="J21" s="145" t="s">
        <v>524</v>
      </c>
      <c r="K21" s="145" t="s">
        <v>525</v>
      </c>
      <c r="L21" s="145" t="s">
        <v>525</v>
      </c>
    </row>
    <row r="22" spans="2:12">
      <c r="B22" s="144" t="s">
        <v>526</v>
      </c>
      <c r="C22" s="145" t="s">
        <v>527</v>
      </c>
      <c r="D22" s="145" t="s">
        <v>527</v>
      </c>
      <c r="E22" s="145" t="s">
        <v>527</v>
      </c>
      <c r="F22" s="145" t="s">
        <v>527</v>
      </c>
      <c r="G22" s="145" t="s">
        <v>527</v>
      </c>
      <c r="H22" s="145" t="s">
        <v>527</v>
      </c>
      <c r="I22" s="145" t="s">
        <v>527</v>
      </c>
      <c r="J22" s="145" t="s">
        <v>527</v>
      </c>
      <c r="K22" s="145" t="s">
        <v>527</v>
      </c>
      <c r="L22" s="145" t="s">
        <v>527</v>
      </c>
    </row>
    <row r="23" spans="2:12">
      <c r="B23" s="144" t="s">
        <v>528</v>
      </c>
      <c r="C23" s="145" t="s">
        <v>529</v>
      </c>
      <c r="D23" s="145" t="s">
        <v>529</v>
      </c>
      <c r="E23" s="145">
        <v>80.5</v>
      </c>
      <c r="F23" s="145" t="s">
        <v>530</v>
      </c>
      <c r="G23" s="145" t="s">
        <v>530</v>
      </c>
      <c r="H23" s="145" t="s">
        <v>530</v>
      </c>
      <c r="I23" s="145" t="s">
        <v>530</v>
      </c>
      <c r="J23" s="145" t="s">
        <v>530</v>
      </c>
      <c r="K23" s="145">
        <v>0.41736111111111102</v>
      </c>
      <c r="L23" s="145">
        <v>0.41736111111111102</v>
      </c>
    </row>
    <row r="24" spans="2:12">
      <c r="B24" s="144" t="s">
        <v>531</v>
      </c>
      <c r="C24" s="148">
        <v>16</v>
      </c>
      <c r="D24" s="148">
        <v>16</v>
      </c>
      <c r="E24" s="145">
        <v>8</v>
      </c>
      <c r="F24" s="149">
        <v>8</v>
      </c>
      <c r="G24" s="149">
        <v>8</v>
      </c>
      <c r="H24" s="149">
        <v>8</v>
      </c>
      <c r="I24" s="149">
        <v>8</v>
      </c>
      <c r="J24" s="149">
        <v>8</v>
      </c>
      <c r="K24" s="145">
        <v>2</v>
      </c>
      <c r="L24" s="145">
        <v>2</v>
      </c>
    </row>
    <row r="25" spans="2:12" ht="26.25">
      <c r="B25" s="144" t="s">
        <v>532</v>
      </c>
      <c r="C25" s="145" t="s">
        <v>509</v>
      </c>
      <c r="D25" s="145" t="s">
        <v>509</v>
      </c>
      <c r="E25" s="145" t="s">
        <v>533</v>
      </c>
      <c r="F25" s="145" t="s">
        <v>533</v>
      </c>
      <c r="G25" s="145" t="s">
        <v>533</v>
      </c>
      <c r="H25" s="145" t="s">
        <v>533</v>
      </c>
      <c r="I25" s="145" t="s">
        <v>533</v>
      </c>
      <c r="J25" s="145" t="s">
        <v>533</v>
      </c>
      <c r="K25" s="145" t="s">
        <v>534</v>
      </c>
      <c r="L25" s="145" t="s">
        <v>534</v>
      </c>
    </row>
    <row r="26" spans="2:12">
      <c r="B26" s="144" t="s">
        <v>204</v>
      </c>
      <c r="C26" s="145" t="s">
        <v>535</v>
      </c>
      <c r="D26" s="145" t="s">
        <v>535</v>
      </c>
      <c r="E26" s="145" t="s">
        <v>535</v>
      </c>
      <c r="F26" s="145" t="s">
        <v>535</v>
      </c>
      <c r="G26" s="145" t="s">
        <v>535</v>
      </c>
      <c r="H26" s="145" t="s">
        <v>535</v>
      </c>
      <c r="I26" s="145" t="s">
        <v>535</v>
      </c>
      <c r="J26" s="145" t="s">
        <v>535</v>
      </c>
      <c r="K26" s="145" t="s">
        <v>536</v>
      </c>
      <c r="L26" s="145" t="s">
        <v>536</v>
      </c>
    </row>
    <row r="27" spans="2:12">
      <c r="B27" s="144" t="s">
        <v>537</v>
      </c>
      <c r="C27" s="145" t="s">
        <v>538</v>
      </c>
      <c r="D27" s="145" t="s">
        <v>538</v>
      </c>
      <c r="E27" s="145" t="s">
        <v>539</v>
      </c>
      <c r="F27" s="145" t="s">
        <v>539</v>
      </c>
      <c r="G27" s="145" t="s">
        <v>539</v>
      </c>
      <c r="H27" s="145" t="s">
        <v>539</v>
      </c>
      <c r="I27" s="145" t="s">
        <v>539</v>
      </c>
      <c r="J27" s="145" t="s">
        <v>539</v>
      </c>
      <c r="K27" s="145" t="s">
        <v>540</v>
      </c>
      <c r="L27" s="145" t="s">
        <v>540</v>
      </c>
    </row>
    <row r="28" spans="2:12" ht="26.25">
      <c r="B28" s="144" t="s">
        <v>541</v>
      </c>
      <c r="C28" s="145" t="s">
        <v>542</v>
      </c>
      <c r="D28" s="145" t="s">
        <v>542</v>
      </c>
      <c r="E28" s="145" t="s">
        <v>543</v>
      </c>
      <c r="F28" s="145" t="s">
        <v>543</v>
      </c>
      <c r="G28" s="145" t="s">
        <v>543</v>
      </c>
      <c r="H28" s="145" t="s">
        <v>543</v>
      </c>
      <c r="I28" s="145" t="s">
        <v>543</v>
      </c>
      <c r="J28" s="145" t="s">
        <v>543</v>
      </c>
      <c r="K28" s="145" t="s">
        <v>544</v>
      </c>
      <c r="L28" s="145" t="s">
        <v>544</v>
      </c>
    </row>
    <row r="29" spans="2:12" ht="26.25">
      <c r="B29" s="150" t="s">
        <v>545</v>
      </c>
      <c r="C29" s="151"/>
      <c r="D29" s="151"/>
      <c r="E29" s="151"/>
      <c r="F29" s="151"/>
      <c r="G29" s="151"/>
      <c r="H29" s="151"/>
      <c r="I29" s="151"/>
      <c r="J29" s="151"/>
      <c r="K29" s="151"/>
      <c r="L29" s="151"/>
    </row>
    <row r="30" spans="2:12" ht="39">
      <c r="B30" s="144" t="s">
        <v>546</v>
      </c>
      <c r="C30" s="145" t="s">
        <v>547</v>
      </c>
      <c r="D30" s="145" t="s">
        <v>547</v>
      </c>
      <c r="E30" s="145" t="s">
        <v>547</v>
      </c>
      <c r="F30" s="145" t="s">
        <v>547</v>
      </c>
      <c r="G30" s="145" t="s">
        <v>547</v>
      </c>
      <c r="H30" s="145" t="s">
        <v>547</v>
      </c>
      <c r="I30" s="145" t="s">
        <v>547</v>
      </c>
      <c r="J30" s="145" t="s">
        <v>547</v>
      </c>
      <c r="K30" s="148" t="s">
        <v>325</v>
      </c>
      <c r="L30" s="148" t="s">
        <v>325</v>
      </c>
    </row>
    <row r="31" spans="2:12">
      <c r="B31" s="144" t="s">
        <v>38</v>
      </c>
      <c r="C31" s="145" t="s">
        <v>34</v>
      </c>
      <c r="D31" s="145" t="s">
        <v>34</v>
      </c>
      <c r="E31" s="145" t="s">
        <v>34</v>
      </c>
      <c r="F31" s="145" t="s">
        <v>34</v>
      </c>
      <c r="G31" s="145" t="s">
        <v>34</v>
      </c>
      <c r="H31" s="145" t="s">
        <v>34</v>
      </c>
      <c r="I31" s="145" t="s">
        <v>34</v>
      </c>
      <c r="J31" s="145" t="s">
        <v>34</v>
      </c>
      <c r="K31" s="145" t="s">
        <v>34</v>
      </c>
      <c r="L31" s="145" t="s">
        <v>36</v>
      </c>
    </row>
    <row r="32" spans="2:12" ht="39">
      <c r="B32" s="144" t="s">
        <v>337</v>
      </c>
      <c r="C32" s="145" t="s">
        <v>548</v>
      </c>
      <c r="D32" s="145" t="s">
        <v>548</v>
      </c>
      <c r="E32" s="145" t="s">
        <v>548</v>
      </c>
      <c r="F32" s="145" t="s">
        <v>548</v>
      </c>
      <c r="G32" s="145" t="s">
        <v>548</v>
      </c>
      <c r="H32" s="145" t="s">
        <v>548</v>
      </c>
      <c r="I32" s="145" t="s">
        <v>548</v>
      </c>
      <c r="J32" s="145" t="s">
        <v>548</v>
      </c>
      <c r="K32" s="152" t="s">
        <v>549</v>
      </c>
      <c r="L32" s="152" t="s">
        <v>549</v>
      </c>
    </row>
    <row r="33" spans="2:12" ht="39">
      <c r="B33" s="144" t="s">
        <v>339</v>
      </c>
      <c r="C33" s="145" t="s">
        <v>550</v>
      </c>
      <c r="D33" s="145" t="s">
        <v>550</v>
      </c>
      <c r="E33" s="145" t="s">
        <v>550</v>
      </c>
      <c r="F33" s="145" t="s">
        <v>550</v>
      </c>
      <c r="G33" s="145" t="s">
        <v>550</v>
      </c>
      <c r="H33" s="145" t="s">
        <v>550</v>
      </c>
      <c r="I33" s="145" t="s">
        <v>550</v>
      </c>
      <c r="J33" s="145" t="s">
        <v>550</v>
      </c>
      <c r="K33" s="145" t="s">
        <v>551</v>
      </c>
      <c r="L33" s="145" t="s">
        <v>551</v>
      </c>
    </row>
    <row r="34" spans="2:12">
      <c r="B34" s="150" t="s">
        <v>309</v>
      </c>
      <c r="C34" s="151"/>
      <c r="D34" s="151"/>
      <c r="E34" s="151"/>
      <c r="F34" s="151"/>
      <c r="G34" s="151"/>
      <c r="H34" s="151"/>
      <c r="I34" s="151"/>
      <c r="J34" s="151"/>
      <c r="K34" s="151"/>
      <c r="L34" s="151"/>
    </row>
    <row r="35" spans="2:12">
      <c r="B35" s="144" t="s">
        <v>310</v>
      </c>
      <c r="C35" s="145" t="s">
        <v>552</v>
      </c>
      <c r="D35" s="145" t="s">
        <v>552</v>
      </c>
      <c r="E35" s="145" t="s">
        <v>553</v>
      </c>
      <c r="F35" s="145" t="s">
        <v>553</v>
      </c>
      <c r="G35" s="145" t="s">
        <v>553</v>
      </c>
      <c r="H35" s="145" t="s">
        <v>553</v>
      </c>
      <c r="I35" s="145" t="s">
        <v>553</v>
      </c>
      <c r="J35" s="145" t="s">
        <v>553</v>
      </c>
      <c r="K35" s="152" t="s">
        <v>554</v>
      </c>
      <c r="L35" s="152" t="s">
        <v>554</v>
      </c>
    </row>
    <row r="36" spans="2:12">
      <c r="B36" s="144" t="s">
        <v>314</v>
      </c>
      <c r="C36" s="145" t="s">
        <v>555</v>
      </c>
      <c r="D36" s="145" t="s">
        <v>555</v>
      </c>
      <c r="E36" s="145" t="s">
        <v>555</v>
      </c>
      <c r="F36" s="145" t="s">
        <v>555</v>
      </c>
      <c r="G36" s="145" t="s">
        <v>555</v>
      </c>
      <c r="H36" s="145" t="s">
        <v>555</v>
      </c>
      <c r="I36" s="145" t="s">
        <v>555</v>
      </c>
      <c r="J36" s="145" t="s">
        <v>555</v>
      </c>
      <c r="K36" s="145" t="s">
        <v>555</v>
      </c>
      <c r="L36" s="145" t="s">
        <v>555</v>
      </c>
    </row>
    <row r="37" spans="2:12">
      <c r="B37" s="144" t="s">
        <v>312</v>
      </c>
      <c r="C37" s="145" t="s">
        <v>556</v>
      </c>
      <c r="D37" s="145" t="s">
        <v>556</v>
      </c>
      <c r="E37" s="145" t="s">
        <v>556</v>
      </c>
      <c r="F37" s="145" t="s">
        <v>556</v>
      </c>
      <c r="G37" s="145" t="s">
        <v>556</v>
      </c>
      <c r="H37" s="145" t="s">
        <v>556</v>
      </c>
      <c r="I37" s="145" t="s">
        <v>556</v>
      </c>
      <c r="J37" s="145" t="s">
        <v>556</v>
      </c>
      <c r="K37" s="145" t="s">
        <v>556</v>
      </c>
      <c r="L37" s="145" t="s">
        <v>556</v>
      </c>
    </row>
    <row r="38" spans="2:12">
      <c r="B38" s="144" t="s">
        <v>316</v>
      </c>
      <c r="C38" s="145" t="s">
        <v>557</v>
      </c>
      <c r="D38" s="145" t="s">
        <v>557</v>
      </c>
      <c r="E38" s="145" t="s">
        <v>558</v>
      </c>
      <c r="F38" s="145" t="s">
        <v>558</v>
      </c>
      <c r="G38" s="145" t="s">
        <v>558</v>
      </c>
      <c r="H38" s="145" t="s">
        <v>558</v>
      </c>
      <c r="I38" s="145" t="s">
        <v>558</v>
      </c>
      <c r="J38" s="145" t="s">
        <v>558</v>
      </c>
      <c r="K38" s="145" t="s">
        <v>558</v>
      </c>
      <c r="L38" s="145" t="s">
        <v>558</v>
      </c>
    </row>
    <row r="39" spans="2:12">
      <c r="B39" s="144" t="s">
        <v>559</v>
      </c>
      <c r="C39" s="145" t="s">
        <v>319</v>
      </c>
      <c r="D39" s="145" t="s">
        <v>319</v>
      </c>
      <c r="E39" s="145" t="s">
        <v>319</v>
      </c>
      <c r="F39" s="145" t="s">
        <v>319</v>
      </c>
      <c r="G39" s="145" t="s">
        <v>319</v>
      </c>
      <c r="H39" s="145" t="s">
        <v>319</v>
      </c>
      <c r="I39" s="145" t="s">
        <v>319</v>
      </c>
      <c r="J39" s="145" t="s">
        <v>319</v>
      </c>
      <c r="K39" s="145" t="s">
        <v>319</v>
      </c>
      <c r="L39" s="145" t="s">
        <v>319</v>
      </c>
    </row>
    <row r="40" spans="2:12" ht="26.25">
      <c r="B40" s="144" t="s">
        <v>560</v>
      </c>
      <c r="C40" s="145" t="s">
        <v>561</v>
      </c>
      <c r="D40" s="145" t="s">
        <v>561</v>
      </c>
      <c r="E40" s="145" t="s">
        <v>561</v>
      </c>
      <c r="F40" s="145" t="s">
        <v>561</v>
      </c>
      <c r="G40" s="145" t="s">
        <v>561</v>
      </c>
      <c r="H40" s="145" t="s">
        <v>561</v>
      </c>
      <c r="I40" s="145" t="s">
        <v>561</v>
      </c>
      <c r="J40" s="145" t="s">
        <v>561</v>
      </c>
      <c r="K40" s="152" t="s">
        <v>562</v>
      </c>
      <c r="L40" s="152" t="s">
        <v>562</v>
      </c>
    </row>
    <row r="41" spans="2:12" ht="26.25">
      <c r="B41" s="144" t="s">
        <v>563</v>
      </c>
      <c r="C41" s="145" t="s">
        <v>564</v>
      </c>
      <c r="D41" s="145" t="s">
        <v>564</v>
      </c>
      <c r="E41" s="145" t="s">
        <v>565</v>
      </c>
      <c r="F41" s="145" t="s">
        <v>565</v>
      </c>
      <c r="G41" s="145" t="s">
        <v>565</v>
      </c>
      <c r="H41" s="145" t="s">
        <v>565</v>
      </c>
      <c r="I41" s="145" t="s">
        <v>565</v>
      </c>
      <c r="J41" s="145" t="s">
        <v>565</v>
      </c>
      <c r="K41" s="145" t="s">
        <v>566</v>
      </c>
      <c r="L41" s="145" t="s">
        <v>566</v>
      </c>
    </row>
    <row r="42" spans="2:12">
      <c r="B42" s="144" t="s">
        <v>567</v>
      </c>
      <c r="C42" s="145" t="s">
        <v>566</v>
      </c>
      <c r="D42" s="145" t="s">
        <v>566</v>
      </c>
      <c r="E42" s="145" t="s">
        <v>566</v>
      </c>
      <c r="F42" s="145" t="s">
        <v>566</v>
      </c>
      <c r="G42" s="145" t="s">
        <v>566</v>
      </c>
      <c r="H42" s="145" t="s">
        <v>566</v>
      </c>
      <c r="I42" s="145" t="s">
        <v>566</v>
      </c>
      <c r="J42" s="145" t="s">
        <v>566</v>
      </c>
      <c r="K42" s="145" t="s">
        <v>566</v>
      </c>
      <c r="L42" s="145" t="s">
        <v>566</v>
      </c>
    </row>
    <row r="43" spans="2:12" ht="26.25">
      <c r="B43" s="144" t="s">
        <v>568</v>
      </c>
      <c r="C43" s="145" t="s">
        <v>564</v>
      </c>
      <c r="D43" s="145" t="s">
        <v>564</v>
      </c>
      <c r="E43" s="145" t="s">
        <v>565</v>
      </c>
      <c r="F43" s="145" t="s">
        <v>565</v>
      </c>
      <c r="G43" s="145" t="s">
        <v>565</v>
      </c>
      <c r="H43" s="145" t="s">
        <v>565</v>
      </c>
      <c r="I43" s="145" t="s">
        <v>565</v>
      </c>
      <c r="J43" s="145" t="s">
        <v>565</v>
      </c>
      <c r="K43" s="145" t="s">
        <v>566</v>
      </c>
      <c r="L43" s="145" t="s">
        <v>566</v>
      </c>
    </row>
    <row r="44" spans="2:12" ht="26.25">
      <c r="B44" s="144" t="s">
        <v>569</v>
      </c>
      <c r="C44" s="145" t="s">
        <v>570</v>
      </c>
      <c r="D44" s="145" t="s">
        <v>570</v>
      </c>
      <c r="E44" s="145" t="s">
        <v>571</v>
      </c>
      <c r="F44" s="145" t="s">
        <v>571</v>
      </c>
      <c r="G44" s="145" t="s">
        <v>571</v>
      </c>
      <c r="H44" s="145" t="s">
        <v>571</v>
      </c>
      <c r="I44" s="145" t="s">
        <v>571</v>
      </c>
      <c r="J44" s="145" t="s">
        <v>571</v>
      </c>
      <c r="K44" s="145" t="s">
        <v>566</v>
      </c>
      <c r="L44" s="145" t="s">
        <v>566</v>
      </c>
    </row>
    <row r="45" spans="2:12" ht="26.25">
      <c r="B45" s="144" t="s">
        <v>320</v>
      </c>
      <c r="C45" s="145" t="s">
        <v>572</v>
      </c>
      <c r="D45" s="145" t="s">
        <v>573</v>
      </c>
      <c r="E45" s="145" t="s">
        <v>574</v>
      </c>
      <c r="F45" s="145" t="s">
        <v>575</v>
      </c>
      <c r="G45" s="145" t="s">
        <v>574</v>
      </c>
      <c r="H45" s="145" t="s">
        <v>575</v>
      </c>
      <c r="I45" s="145" t="s">
        <v>575</v>
      </c>
      <c r="J45" s="145" t="s">
        <v>575</v>
      </c>
      <c r="K45" s="145" t="s">
        <v>576</v>
      </c>
      <c r="L45" s="145" t="s">
        <v>576</v>
      </c>
    </row>
    <row r="46" spans="2:12">
      <c r="B46" s="144" t="s">
        <v>577</v>
      </c>
      <c r="C46" s="145" t="s">
        <v>578</v>
      </c>
      <c r="D46" s="145" t="s">
        <v>579</v>
      </c>
      <c r="E46" s="145" t="s">
        <v>580</v>
      </c>
      <c r="F46" s="145" t="s">
        <v>581</v>
      </c>
      <c r="G46" s="145" t="s">
        <v>580</v>
      </c>
      <c r="H46" s="145" t="s">
        <v>581</v>
      </c>
      <c r="I46" s="145" t="s">
        <v>581</v>
      </c>
      <c r="J46" s="145" t="s">
        <v>581</v>
      </c>
      <c r="K46" s="145" t="s">
        <v>582</v>
      </c>
      <c r="L46" s="145" t="s">
        <v>582</v>
      </c>
    </row>
    <row r="47" spans="2:12">
      <c r="B47" s="150" t="s">
        <v>583</v>
      </c>
      <c r="C47" s="151"/>
      <c r="D47" s="151"/>
      <c r="E47" s="151"/>
      <c r="F47" s="151"/>
      <c r="G47" s="151"/>
      <c r="H47" s="151"/>
      <c r="I47" s="151"/>
      <c r="J47" s="151"/>
      <c r="K47" s="151"/>
      <c r="L47" s="151"/>
    </row>
    <row r="48" spans="2:12">
      <c r="B48" s="144" t="s">
        <v>324</v>
      </c>
      <c r="C48" s="145" t="s">
        <v>11</v>
      </c>
      <c r="D48" s="145" t="s">
        <v>11</v>
      </c>
      <c r="E48" s="145" t="s">
        <v>11</v>
      </c>
      <c r="F48" s="145" t="s">
        <v>11</v>
      </c>
      <c r="G48" s="145" t="s">
        <v>11</v>
      </c>
      <c r="H48" s="145" t="s">
        <v>11</v>
      </c>
      <c r="I48" s="145" t="s">
        <v>11</v>
      </c>
      <c r="J48" s="145" t="s">
        <v>11</v>
      </c>
      <c r="K48" s="145" t="s">
        <v>11</v>
      </c>
      <c r="L48" s="145" t="s">
        <v>11</v>
      </c>
    </row>
    <row r="49" spans="2:12">
      <c r="B49" s="144" t="s">
        <v>584</v>
      </c>
      <c r="C49" s="145">
        <v>5</v>
      </c>
      <c r="D49" s="145">
        <v>5</v>
      </c>
      <c r="E49" s="145">
        <v>5</v>
      </c>
      <c r="F49" s="145">
        <v>5</v>
      </c>
      <c r="G49" s="145">
        <v>5</v>
      </c>
      <c r="H49" s="145">
        <v>5</v>
      </c>
      <c r="I49" s="145">
        <v>5</v>
      </c>
      <c r="J49" s="145">
        <v>5</v>
      </c>
      <c r="K49" s="145">
        <v>5</v>
      </c>
      <c r="L49" s="145">
        <v>5</v>
      </c>
    </row>
    <row r="50" spans="2:12">
      <c r="B50" s="144" t="s">
        <v>585</v>
      </c>
      <c r="C50" s="145" t="s">
        <v>586</v>
      </c>
      <c r="D50" s="145" t="s">
        <v>586</v>
      </c>
      <c r="E50" s="145" t="s">
        <v>586</v>
      </c>
      <c r="F50" s="145" t="s">
        <v>586</v>
      </c>
      <c r="G50" s="145" t="s">
        <v>586</v>
      </c>
      <c r="H50" s="145" t="s">
        <v>586</v>
      </c>
      <c r="I50" s="145" t="s">
        <v>586</v>
      </c>
      <c r="J50" s="145" t="s">
        <v>586</v>
      </c>
      <c r="K50" s="145" t="s">
        <v>509</v>
      </c>
      <c r="L50" s="145" t="s">
        <v>509</v>
      </c>
    </row>
    <row r="51" spans="2:12">
      <c r="B51" s="150" t="s">
        <v>587</v>
      </c>
      <c r="C51" s="151"/>
      <c r="D51" s="151"/>
      <c r="E51" s="151"/>
      <c r="F51" s="151"/>
      <c r="G51" s="151"/>
      <c r="H51" s="151"/>
      <c r="I51" s="151"/>
      <c r="J51" s="151"/>
      <c r="K51" s="151"/>
      <c r="L51" s="151"/>
    </row>
    <row r="52" spans="2:12">
      <c r="B52" s="144" t="s">
        <v>588</v>
      </c>
      <c r="C52" s="145" t="s">
        <v>34</v>
      </c>
      <c r="D52" s="145" t="s">
        <v>34</v>
      </c>
      <c r="E52" s="145" t="s">
        <v>34</v>
      </c>
      <c r="F52" s="145" t="s">
        <v>34</v>
      </c>
      <c r="G52" s="145" t="s">
        <v>34</v>
      </c>
      <c r="H52" s="145" t="s">
        <v>34</v>
      </c>
      <c r="I52" s="145" t="s">
        <v>34</v>
      </c>
      <c r="J52" s="145" t="s">
        <v>34</v>
      </c>
      <c r="K52" s="145" t="s">
        <v>34</v>
      </c>
      <c r="L52" s="145" t="s">
        <v>34</v>
      </c>
    </row>
    <row r="53" spans="2:12">
      <c r="B53" s="144" t="s">
        <v>589</v>
      </c>
      <c r="C53" s="145" t="s">
        <v>34</v>
      </c>
      <c r="D53" s="145" t="s">
        <v>34</v>
      </c>
      <c r="E53" s="145" t="s">
        <v>34</v>
      </c>
      <c r="F53" s="145" t="s">
        <v>34</v>
      </c>
      <c r="G53" s="145" t="s">
        <v>34</v>
      </c>
      <c r="H53" s="152" t="s">
        <v>36</v>
      </c>
      <c r="I53" s="145" t="s">
        <v>34</v>
      </c>
      <c r="J53" s="145" t="s">
        <v>34</v>
      </c>
      <c r="K53" s="152" t="s">
        <v>36</v>
      </c>
      <c r="L53" s="152" t="s">
        <v>36</v>
      </c>
    </row>
    <row r="54" spans="2:12">
      <c r="B54" s="144" t="s">
        <v>39</v>
      </c>
      <c r="C54" s="145" t="s">
        <v>34</v>
      </c>
      <c r="D54" s="145" t="s">
        <v>34</v>
      </c>
      <c r="E54" s="145" t="s">
        <v>34</v>
      </c>
      <c r="F54" s="145" t="s">
        <v>34</v>
      </c>
      <c r="G54" s="145" t="s">
        <v>34</v>
      </c>
      <c r="H54" s="152" t="s">
        <v>36</v>
      </c>
      <c r="I54" s="145" t="s">
        <v>34</v>
      </c>
      <c r="J54" s="145" t="s">
        <v>34</v>
      </c>
      <c r="K54" s="152" t="s">
        <v>36</v>
      </c>
      <c r="L54" s="152" t="s">
        <v>36</v>
      </c>
    </row>
    <row r="55" spans="2:12">
      <c r="B55" s="144" t="s">
        <v>590</v>
      </c>
      <c r="C55" s="145" t="s">
        <v>34</v>
      </c>
      <c r="D55" s="145" t="s">
        <v>34</v>
      </c>
      <c r="E55" s="145" t="s">
        <v>34</v>
      </c>
      <c r="F55" s="152" t="s">
        <v>36</v>
      </c>
      <c r="G55" s="145" t="s">
        <v>34</v>
      </c>
      <c r="H55" s="152" t="s">
        <v>36</v>
      </c>
      <c r="I55" s="145" t="s">
        <v>34</v>
      </c>
      <c r="J55" s="145" t="s">
        <v>34</v>
      </c>
      <c r="K55" s="152" t="s">
        <v>36</v>
      </c>
      <c r="L55" s="152" t="s">
        <v>36</v>
      </c>
    </row>
    <row r="56" spans="2:12">
      <c r="B56" s="144" t="s">
        <v>591</v>
      </c>
      <c r="C56" s="148" t="s">
        <v>34</v>
      </c>
      <c r="D56" s="145" t="s">
        <v>36</v>
      </c>
      <c r="E56" s="145" t="s">
        <v>36</v>
      </c>
      <c r="F56" s="145" t="s">
        <v>36</v>
      </c>
      <c r="G56" s="145" t="s">
        <v>36</v>
      </c>
      <c r="H56" s="145" t="s">
        <v>36</v>
      </c>
      <c r="I56" s="148" t="s">
        <v>34</v>
      </c>
      <c r="J56" s="145" t="s">
        <v>36</v>
      </c>
      <c r="K56" s="145" t="s">
        <v>509</v>
      </c>
      <c r="L56" s="145" t="s">
        <v>509</v>
      </c>
    </row>
    <row r="57" spans="2:12">
      <c r="B57" s="144" t="s">
        <v>592</v>
      </c>
      <c r="C57" s="145" t="s">
        <v>36</v>
      </c>
      <c r="D57" s="145" t="s">
        <v>36</v>
      </c>
      <c r="E57" s="145" t="s">
        <v>36</v>
      </c>
      <c r="F57" s="145" t="s">
        <v>36</v>
      </c>
      <c r="G57" s="145" t="s">
        <v>36</v>
      </c>
      <c r="H57" s="145" t="s">
        <v>36</v>
      </c>
      <c r="I57" s="145" t="s">
        <v>36</v>
      </c>
      <c r="J57" s="145" t="s">
        <v>36</v>
      </c>
      <c r="K57" s="145" t="s">
        <v>36</v>
      </c>
      <c r="L57" s="145" t="s">
        <v>36</v>
      </c>
    </row>
    <row r="58" spans="2:12">
      <c r="B58" s="144" t="s">
        <v>593</v>
      </c>
      <c r="C58" s="145" t="s">
        <v>36</v>
      </c>
      <c r="D58" s="145" t="s">
        <v>36</v>
      </c>
      <c r="E58" s="145" t="s">
        <v>36</v>
      </c>
      <c r="F58" s="145" t="s">
        <v>36</v>
      </c>
      <c r="G58" s="145" t="s">
        <v>36</v>
      </c>
      <c r="H58" s="145" t="s">
        <v>36</v>
      </c>
      <c r="I58" s="145" t="s">
        <v>36</v>
      </c>
      <c r="J58" s="145" t="s">
        <v>36</v>
      </c>
      <c r="K58" s="145" t="s">
        <v>36</v>
      </c>
      <c r="L58" s="145" t="s">
        <v>36</v>
      </c>
    </row>
    <row r="59" spans="2:12">
      <c r="B59" s="144" t="s">
        <v>594</v>
      </c>
      <c r="C59" s="148" t="s">
        <v>34</v>
      </c>
      <c r="D59" s="148" t="s">
        <v>34</v>
      </c>
      <c r="E59" s="152" t="s">
        <v>36</v>
      </c>
      <c r="F59" s="145" t="s">
        <v>168</v>
      </c>
      <c r="G59" s="145" t="s">
        <v>509</v>
      </c>
      <c r="H59" s="145" t="s">
        <v>168</v>
      </c>
      <c r="I59" s="152" t="s">
        <v>36</v>
      </c>
      <c r="J59" s="152" t="s">
        <v>36</v>
      </c>
      <c r="K59" s="152" t="s">
        <v>36</v>
      </c>
      <c r="L59" s="152" t="s">
        <v>36</v>
      </c>
    </row>
    <row r="60" spans="2:12">
      <c r="B60" s="144" t="s">
        <v>595</v>
      </c>
      <c r="C60" s="145" t="s">
        <v>36</v>
      </c>
      <c r="D60" s="145" t="s">
        <v>36</v>
      </c>
      <c r="E60" s="145" t="s">
        <v>34</v>
      </c>
      <c r="F60" s="145" t="s">
        <v>34</v>
      </c>
      <c r="G60" s="145" t="s">
        <v>34</v>
      </c>
      <c r="H60" s="145" t="s">
        <v>34</v>
      </c>
      <c r="I60" s="145" t="s">
        <v>34</v>
      </c>
      <c r="J60" s="145" t="s">
        <v>34</v>
      </c>
      <c r="K60" s="145" t="s">
        <v>36</v>
      </c>
      <c r="L60" s="145" t="s">
        <v>36</v>
      </c>
    </row>
    <row r="61" spans="2:12">
      <c r="B61" s="144" t="s">
        <v>35</v>
      </c>
      <c r="C61" s="148" t="s">
        <v>34</v>
      </c>
      <c r="D61" s="148" t="s">
        <v>34</v>
      </c>
      <c r="E61" s="145" t="s">
        <v>34</v>
      </c>
      <c r="F61" s="148" t="s">
        <v>34</v>
      </c>
      <c r="G61" s="148" t="s">
        <v>34</v>
      </c>
      <c r="H61" s="148" t="s">
        <v>34</v>
      </c>
      <c r="I61" s="148" t="s">
        <v>34</v>
      </c>
      <c r="J61" s="148" t="s">
        <v>34</v>
      </c>
      <c r="K61" s="145" t="s">
        <v>36</v>
      </c>
      <c r="L61" s="145" t="s">
        <v>36</v>
      </c>
    </row>
    <row r="62" spans="2:12">
      <c r="B62" s="144" t="s">
        <v>40</v>
      </c>
      <c r="C62" s="145" t="s">
        <v>34</v>
      </c>
      <c r="D62" s="145" t="s">
        <v>36</v>
      </c>
      <c r="E62" s="145" t="s">
        <v>34</v>
      </c>
      <c r="F62" s="145" t="s">
        <v>36</v>
      </c>
      <c r="G62" s="145" t="s">
        <v>36</v>
      </c>
      <c r="H62" s="145" t="s">
        <v>36</v>
      </c>
      <c r="I62" s="145" t="s">
        <v>34</v>
      </c>
      <c r="J62" s="145" t="s">
        <v>34</v>
      </c>
      <c r="K62" s="145" t="s">
        <v>36</v>
      </c>
      <c r="L62" s="145" t="s">
        <v>36</v>
      </c>
    </row>
    <row r="63" spans="2:12">
      <c r="B63" s="150" t="s">
        <v>596</v>
      </c>
      <c r="C63" s="151"/>
      <c r="D63" s="151"/>
      <c r="E63" s="151"/>
      <c r="F63" s="151"/>
      <c r="G63" s="151"/>
      <c r="H63" s="151"/>
      <c r="I63" s="151"/>
      <c r="J63" s="151"/>
      <c r="K63" s="151"/>
      <c r="L63" s="151"/>
    </row>
    <row r="64" spans="2:12" ht="26.25">
      <c r="B64" s="144" t="s">
        <v>597</v>
      </c>
      <c r="C64" s="145" t="s">
        <v>36</v>
      </c>
      <c r="D64" s="145" t="s">
        <v>36</v>
      </c>
      <c r="E64" s="148" t="s">
        <v>34</v>
      </c>
      <c r="F64" s="145" t="s">
        <v>36</v>
      </c>
      <c r="G64" s="145" t="s">
        <v>36</v>
      </c>
      <c r="H64" s="145" t="s">
        <v>36</v>
      </c>
      <c r="I64" s="148" t="s">
        <v>34</v>
      </c>
      <c r="J64" s="148" t="s">
        <v>34</v>
      </c>
      <c r="K64" s="145" t="s">
        <v>36</v>
      </c>
      <c r="L64" s="145" t="s">
        <v>36</v>
      </c>
    </row>
    <row r="65" spans="2:12">
      <c r="B65" s="144" t="s">
        <v>598</v>
      </c>
      <c r="C65" s="145" t="s">
        <v>36</v>
      </c>
      <c r="D65" s="145" t="s">
        <v>36</v>
      </c>
      <c r="E65" s="145" t="s">
        <v>34</v>
      </c>
      <c r="F65" s="145" t="s">
        <v>36</v>
      </c>
      <c r="G65" s="145" t="s">
        <v>36</v>
      </c>
      <c r="H65" s="145" t="s">
        <v>36</v>
      </c>
      <c r="I65" s="145" t="s">
        <v>34</v>
      </c>
      <c r="J65" s="145" t="s">
        <v>34</v>
      </c>
      <c r="K65" s="145" t="s">
        <v>36</v>
      </c>
      <c r="L65" s="145" t="s">
        <v>36</v>
      </c>
    </row>
    <row r="66" spans="2:12">
      <c r="B66" s="144" t="s">
        <v>599</v>
      </c>
      <c r="C66" s="145" t="s">
        <v>36</v>
      </c>
      <c r="D66" s="145" t="s">
        <v>36</v>
      </c>
      <c r="E66" s="145" t="s">
        <v>36</v>
      </c>
      <c r="F66" s="145" t="s">
        <v>36</v>
      </c>
      <c r="G66" s="145" t="s">
        <v>36</v>
      </c>
      <c r="H66" s="145" t="s">
        <v>36</v>
      </c>
      <c r="I66" s="145" t="s">
        <v>36</v>
      </c>
      <c r="J66" s="145" t="s">
        <v>36</v>
      </c>
      <c r="K66" s="145" t="s">
        <v>36</v>
      </c>
      <c r="L66" s="145" t="s">
        <v>36</v>
      </c>
    </row>
    <row r="67" spans="2:12">
      <c r="B67" s="144" t="s">
        <v>600</v>
      </c>
      <c r="C67" s="145" t="s">
        <v>36</v>
      </c>
      <c r="D67" s="145" t="s">
        <v>36</v>
      </c>
      <c r="E67" s="145" t="s">
        <v>36</v>
      </c>
      <c r="F67" s="145" t="s">
        <v>36</v>
      </c>
      <c r="G67" s="145" t="s">
        <v>36</v>
      </c>
      <c r="H67" s="145" t="s">
        <v>36</v>
      </c>
      <c r="I67" s="145" t="s">
        <v>36</v>
      </c>
      <c r="J67" s="145" t="s">
        <v>36</v>
      </c>
      <c r="K67" s="145" t="s">
        <v>36</v>
      </c>
      <c r="L67" s="145" t="s">
        <v>36</v>
      </c>
    </row>
    <row r="68" spans="2:12">
      <c r="B68" s="144" t="s">
        <v>601</v>
      </c>
      <c r="C68" s="145" t="s">
        <v>36</v>
      </c>
      <c r="D68" s="145" t="s">
        <v>36</v>
      </c>
      <c r="E68" s="145" t="s">
        <v>36</v>
      </c>
      <c r="F68" s="145" t="s">
        <v>36</v>
      </c>
      <c r="G68" s="145" t="s">
        <v>36</v>
      </c>
      <c r="H68" s="145" t="s">
        <v>36</v>
      </c>
      <c r="I68" s="145" t="s">
        <v>36</v>
      </c>
      <c r="J68" s="145" t="s">
        <v>36</v>
      </c>
      <c r="K68" s="145" t="s">
        <v>36</v>
      </c>
      <c r="L68" s="145" t="s">
        <v>36</v>
      </c>
    </row>
    <row r="69" spans="2:12">
      <c r="B69" s="144" t="s">
        <v>602</v>
      </c>
      <c r="C69" s="145" t="s">
        <v>36</v>
      </c>
      <c r="D69" s="145" t="s">
        <v>36</v>
      </c>
      <c r="E69" s="145" t="s">
        <v>36</v>
      </c>
      <c r="F69" s="145" t="s">
        <v>36</v>
      </c>
      <c r="G69" s="145" t="s">
        <v>36</v>
      </c>
      <c r="H69" s="145" t="s">
        <v>36</v>
      </c>
      <c r="I69" s="145" t="s">
        <v>36</v>
      </c>
      <c r="J69" s="145" t="s">
        <v>36</v>
      </c>
      <c r="K69" s="145" t="s">
        <v>36</v>
      </c>
      <c r="L69" s="145" t="s">
        <v>36</v>
      </c>
    </row>
    <row r="70" spans="2:12">
      <c r="B70" s="144" t="s">
        <v>603</v>
      </c>
      <c r="C70" s="145" t="s">
        <v>34</v>
      </c>
      <c r="D70" s="145" t="s">
        <v>34</v>
      </c>
      <c r="E70" s="145" t="s">
        <v>34</v>
      </c>
      <c r="F70" s="145" t="s">
        <v>34</v>
      </c>
      <c r="G70" s="145" t="s">
        <v>34</v>
      </c>
      <c r="H70" s="145" t="s">
        <v>34</v>
      </c>
      <c r="I70" s="145" t="s">
        <v>34</v>
      </c>
      <c r="J70" s="145" t="s">
        <v>34</v>
      </c>
      <c r="K70" s="145" t="s">
        <v>34</v>
      </c>
      <c r="L70" s="145" t="s">
        <v>34</v>
      </c>
    </row>
    <row r="71" spans="2:12">
      <c r="B71" s="144" t="s">
        <v>41</v>
      </c>
      <c r="C71" s="145" t="s">
        <v>34</v>
      </c>
      <c r="D71" s="145" t="s">
        <v>34</v>
      </c>
      <c r="E71" s="145" t="s">
        <v>34</v>
      </c>
      <c r="F71" s="145" t="s">
        <v>34</v>
      </c>
      <c r="G71" s="145" t="s">
        <v>34</v>
      </c>
      <c r="H71" s="145" t="s">
        <v>36</v>
      </c>
      <c r="I71" s="145" t="s">
        <v>34</v>
      </c>
      <c r="J71" s="145" t="s">
        <v>34</v>
      </c>
      <c r="K71" s="152" t="s">
        <v>36</v>
      </c>
      <c r="L71" s="152" t="s">
        <v>36</v>
      </c>
    </row>
    <row r="72" spans="2:12">
      <c r="B72" s="144" t="s">
        <v>604</v>
      </c>
      <c r="C72" s="145" t="s">
        <v>34</v>
      </c>
      <c r="D72" s="145" t="s">
        <v>36</v>
      </c>
      <c r="E72" s="145" t="s">
        <v>34</v>
      </c>
      <c r="F72" s="145" t="s">
        <v>36</v>
      </c>
      <c r="G72" s="145" t="s">
        <v>34</v>
      </c>
      <c r="H72" s="145" t="s">
        <v>36</v>
      </c>
      <c r="I72" s="145" t="s">
        <v>34</v>
      </c>
      <c r="J72" s="145" t="s">
        <v>34</v>
      </c>
      <c r="K72" s="145" t="s">
        <v>36</v>
      </c>
      <c r="L72" s="145" t="s">
        <v>36</v>
      </c>
    </row>
    <row r="73" spans="2:12">
      <c r="B73" s="144" t="s">
        <v>605</v>
      </c>
      <c r="C73" s="148" t="s">
        <v>34</v>
      </c>
      <c r="D73" s="145" t="s">
        <v>36</v>
      </c>
      <c r="E73" s="145" t="s">
        <v>36</v>
      </c>
      <c r="F73" s="145" t="s">
        <v>36</v>
      </c>
      <c r="G73" s="145" t="s">
        <v>36</v>
      </c>
      <c r="H73" s="145" t="s">
        <v>36</v>
      </c>
      <c r="I73" s="145" t="s">
        <v>36</v>
      </c>
      <c r="J73" s="145" t="s">
        <v>36</v>
      </c>
      <c r="K73" s="145" t="s">
        <v>36</v>
      </c>
      <c r="L73" s="145" t="s">
        <v>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L24"/>
  <sheetViews>
    <sheetView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K1" sqref="K1"/>
    </sheetView>
  </sheetViews>
  <sheetFormatPr defaultRowHeight="15"/>
  <cols>
    <col min="2" max="2" width="24.42578125" bestFit="1" customWidth="1"/>
    <col min="3" max="12" width="18.42578125" customWidth="1"/>
  </cols>
  <sheetData>
    <row r="1" spans="1:12" ht="45">
      <c r="A1" s="1"/>
      <c r="B1" s="2" t="s">
        <v>42</v>
      </c>
      <c r="C1" s="3" t="s">
        <v>43</v>
      </c>
      <c r="D1" s="20" t="s">
        <v>44</v>
      </c>
      <c r="E1" s="21" t="s">
        <v>45</v>
      </c>
      <c r="F1" s="22" t="s">
        <v>46</v>
      </c>
      <c r="G1" s="3" t="s">
        <v>47</v>
      </c>
      <c r="H1" s="3" t="s">
        <v>48</v>
      </c>
      <c r="I1" s="3" t="s">
        <v>49</v>
      </c>
      <c r="J1" s="21" t="s">
        <v>50</v>
      </c>
      <c r="K1" s="3" t="s">
        <v>51</v>
      </c>
      <c r="L1" s="3" t="s">
        <v>52</v>
      </c>
    </row>
    <row r="2" spans="1:12" ht="30">
      <c r="A2" s="1"/>
      <c r="B2" s="23" t="s">
        <v>4</v>
      </c>
      <c r="C2" s="5">
        <v>442160.46</v>
      </c>
      <c r="D2" s="24">
        <v>473975.1</v>
      </c>
      <c r="E2" s="25">
        <v>505498.25</v>
      </c>
      <c r="F2" s="26">
        <v>557728.52</v>
      </c>
      <c r="G2" s="5">
        <v>618522.21</v>
      </c>
      <c r="H2" s="5">
        <v>528230.35</v>
      </c>
      <c r="I2" s="5">
        <v>562883.67000000004</v>
      </c>
      <c r="J2" s="25">
        <v>608030.63</v>
      </c>
      <c r="K2" s="5">
        <v>665781.69999999995</v>
      </c>
      <c r="L2" s="5">
        <v>699501.84</v>
      </c>
    </row>
    <row r="3" spans="1:12">
      <c r="A3" s="1"/>
      <c r="B3" s="6" t="s">
        <v>5</v>
      </c>
      <c r="C3" s="2">
        <f t="shared" ref="C3:L3" si="0">C2+C4+C5+C6</f>
        <v>530592.55200000003</v>
      </c>
      <c r="D3" s="27">
        <f t="shared" si="0"/>
        <v>568770.11999999988</v>
      </c>
      <c r="E3" s="27">
        <f t="shared" si="0"/>
        <v>606597.9</v>
      </c>
      <c r="F3" s="28">
        <f t="shared" si="0"/>
        <v>669274.22400000005</v>
      </c>
      <c r="G3" s="2">
        <f>G2+G4+G5+G6</f>
        <v>742226.652</v>
      </c>
      <c r="H3" s="2">
        <f>H2+H4+H5+H6</f>
        <v>633876.41999999993</v>
      </c>
      <c r="I3" s="2">
        <f t="shared" si="0"/>
        <v>675460.4040000001</v>
      </c>
      <c r="J3" s="27">
        <f t="shared" si="0"/>
        <v>729636.75599999994</v>
      </c>
      <c r="K3" s="2">
        <f t="shared" si="0"/>
        <v>798938.03999999992</v>
      </c>
      <c r="L3" s="2">
        <f t="shared" si="0"/>
        <v>839402.20799999998</v>
      </c>
    </row>
    <row r="4" spans="1:12">
      <c r="A4" s="1"/>
      <c r="B4" s="23" t="s">
        <v>6</v>
      </c>
      <c r="C4" s="5">
        <f>C$2*14%</f>
        <v>61902.464400000012</v>
      </c>
      <c r="D4" s="24">
        <f t="shared" ref="D4:L4" si="1">D$2*14%</f>
        <v>66356.51400000001</v>
      </c>
      <c r="E4" s="25">
        <f t="shared" si="1"/>
        <v>70769.755000000005</v>
      </c>
      <c r="F4" s="26">
        <f t="shared" si="1"/>
        <v>78081.992800000007</v>
      </c>
      <c r="G4" s="5">
        <f>G$2*14%</f>
        <v>86593.109400000001</v>
      </c>
      <c r="H4" s="5">
        <f>H$2*14%</f>
        <v>73952.249000000011</v>
      </c>
      <c r="I4" s="5">
        <f t="shared" si="1"/>
        <v>78803.713800000012</v>
      </c>
      <c r="J4" s="25">
        <f t="shared" si="1"/>
        <v>85124.28820000001</v>
      </c>
      <c r="K4" s="5">
        <f t="shared" si="1"/>
        <v>93209.438000000009</v>
      </c>
      <c r="L4" s="5">
        <f t="shared" si="1"/>
        <v>97930.257600000012</v>
      </c>
    </row>
    <row r="5" spans="1:12">
      <c r="A5" s="1"/>
      <c r="B5" s="23" t="s">
        <v>7</v>
      </c>
      <c r="C5" s="5">
        <f t="shared" ref="C5:L5" si="2">C$2*4%</f>
        <v>17686.418400000002</v>
      </c>
      <c r="D5" s="24">
        <f t="shared" si="2"/>
        <v>18959.004000000001</v>
      </c>
      <c r="E5" s="25">
        <f t="shared" si="2"/>
        <v>20219.93</v>
      </c>
      <c r="F5" s="26">
        <f t="shared" si="2"/>
        <v>22309.140800000001</v>
      </c>
      <c r="G5" s="5">
        <f>G$2*4%</f>
        <v>24740.8884</v>
      </c>
      <c r="H5" s="5">
        <f>H$2*4%</f>
        <v>21129.214</v>
      </c>
      <c r="I5" s="5">
        <f t="shared" si="2"/>
        <v>22515.346800000003</v>
      </c>
      <c r="J5" s="25">
        <f t="shared" si="2"/>
        <v>24321.225200000001</v>
      </c>
      <c r="K5" s="5">
        <f t="shared" si="2"/>
        <v>26631.268</v>
      </c>
      <c r="L5" s="5">
        <f t="shared" si="2"/>
        <v>27980.0736</v>
      </c>
    </row>
    <row r="6" spans="1:12">
      <c r="A6" s="1"/>
      <c r="B6" s="23" t="s">
        <v>8</v>
      </c>
      <c r="C6" s="5">
        <f t="shared" ref="C6:L6" si="3">C$2*2%</f>
        <v>8843.2092000000011</v>
      </c>
      <c r="D6" s="24">
        <f t="shared" si="3"/>
        <v>9479.5020000000004</v>
      </c>
      <c r="E6" s="25">
        <f t="shared" si="3"/>
        <v>10109.965</v>
      </c>
      <c r="F6" s="26">
        <f t="shared" si="3"/>
        <v>11154.570400000001</v>
      </c>
      <c r="G6" s="5">
        <f>G$2*2%</f>
        <v>12370.4442</v>
      </c>
      <c r="H6" s="5">
        <f>H$2*2%</f>
        <v>10564.607</v>
      </c>
      <c r="I6" s="5">
        <f t="shared" si="3"/>
        <v>11257.673400000001</v>
      </c>
      <c r="J6" s="25">
        <f t="shared" si="3"/>
        <v>12160.6126</v>
      </c>
      <c r="K6" s="5">
        <f t="shared" si="3"/>
        <v>13315.634</v>
      </c>
      <c r="L6" s="5">
        <f t="shared" si="3"/>
        <v>13990.0368</v>
      </c>
    </row>
    <row r="7" spans="1:12">
      <c r="A7" s="1"/>
      <c r="B7" s="6" t="s">
        <v>9</v>
      </c>
      <c r="C7" s="6"/>
      <c r="D7" s="29"/>
      <c r="E7" s="29"/>
      <c r="F7" s="30"/>
      <c r="G7" s="6"/>
      <c r="H7" s="6"/>
      <c r="I7" s="6"/>
      <c r="J7" s="29"/>
      <c r="K7" s="6"/>
      <c r="L7" s="6"/>
    </row>
    <row r="8" spans="1:12">
      <c r="A8" s="1"/>
      <c r="B8" s="23" t="s">
        <v>10</v>
      </c>
      <c r="C8" s="7" t="s">
        <v>11</v>
      </c>
      <c r="D8" s="31" t="s">
        <v>11</v>
      </c>
      <c r="E8" s="32" t="s">
        <v>11</v>
      </c>
      <c r="F8" s="33" t="s">
        <v>11</v>
      </c>
      <c r="G8" s="7" t="s">
        <v>11</v>
      </c>
      <c r="H8" s="7" t="s">
        <v>11</v>
      </c>
      <c r="I8" s="7" t="s">
        <v>11</v>
      </c>
      <c r="J8" s="32" t="s">
        <v>11</v>
      </c>
      <c r="K8" s="7" t="s">
        <v>11</v>
      </c>
      <c r="L8" s="7" t="s">
        <v>11</v>
      </c>
    </row>
    <row r="9" spans="1:12" ht="90">
      <c r="A9" s="1"/>
      <c r="B9" s="23"/>
      <c r="C9" s="7"/>
      <c r="D9" s="31" t="s">
        <v>53</v>
      </c>
      <c r="E9" s="32" t="s">
        <v>53</v>
      </c>
      <c r="F9" s="33" t="s">
        <v>54</v>
      </c>
      <c r="G9" s="7" t="s">
        <v>55</v>
      </c>
      <c r="H9" s="7" t="s">
        <v>56</v>
      </c>
      <c r="I9" s="7"/>
      <c r="J9" s="32" t="s">
        <v>57</v>
      </c>
      <c r="K9" s="7" t="s">
        <v>58</v>
      </c>
      <c r="L9" s="7" t="s">
        <v>59</v>
      </c>
    </row>
    <row r="10" spans="1:12">
      <c r="A10" s="1"/>
      <c r="B10" s="23" t="s">
        <v>17</v>
      </c>
      <c r="C10" s="7">
        <v>1172</v>
      </c>
      <c r="D10" s="31">
        <v>1172</v>
      </c>
      <c r="E10" s="32">
        <v>1172</v>
      </c>
      <c r="F10" s="33">
        <v>1368</v>
      </c>
      <c r="G10" s="7">
        <v>1368</v>
      </c>
      <c r="H10" s="7">
        <v>1248</v>
      </c>
      <c r="I10" s="7">
        <v>1248</v>
      </c>
      <c r="J10" s="32">
        <v>1248</v>
      </c>
      <c r="K10" s="7">
        <v>1248</v>
      </c>
      <c r="L10" s="7">
        <v>1248</v>
      </c>
    </row>
    <row r="11" spans="1:12">
      <c r="A11" s="1"/>
      <c r="B11" s="23" t="s">
        <v>18</v>
      </c>
      <c r="C11" s="7" t="s">
        <v>60</v>
      </c>
      <c r="D11" s="31" t="s">
        <v>61</v>
      </c>
      <c r="E11" s="32" t="s">
        <v>61</v>
      </c>
      <c r="F11" s="33" t="s">
        <v>62</v>
      </c>
      <c r="G11" s="7" t="s">
        <v>62</v>
      </c>
      <c r="H11" s="7" t="s">
        <v>63</v>
      </c>
      <c r="I11" s="7" t="s">
        <v>63</v>
      </c>
      <c r="J11" s="32" t="s">
        <v>63</v>
      </c>
      <c r="K11" s="7" t="s">
        <v>64</v>
      </c>
      <c r="L11" s="7" t="s">
        <v>65</v>
      </c>
    </row>
    <row r="12" spans="1:12" ht="15.75" thickBot="1">
      <c r="A12" s="1"/>
      <c r="B12" s="34" t="s">
        <v>22</v>
      </c>
      <c r="C12" s="9" t="s">
        <v>66</v>
      </c>
      <c r="D12" s="35" t="s">
        <v>67</v>
      </c>
      <c r="E12" s="36" t="s">
        <v>67</v>
      </c>
      <c r="F12" s="37" t="s">
        <v>68</v>
      </c>
      <c r="G12" s="9" t="s">
        <v>68</v>
      </c>
      <c r="H12" s="9" t="s">
        <v>69</v>
      </c>
      <c r="I12" s="9" t="s">
        <v>69</v>
      </c>
      <c r="J12" s="36" t="s">
        <v>69</v>
      </c>
      <c r="K12" s="9" t="s">
        <v>69</v>
      </c>
      <c r="L12" s="9" t="s">
        <v>70</v>
      </c>
    </row>
    <row r="13" spans="1:12">
      <c r="A13" s="1"/>
      <c r="B13" s="38" t="s">
        <v>26</v>
      </c>
      <c r="C13" s="11">
        <v>12</v>
      </c>
      <c r="D13" s="39">
        <v>12</v>
      </c>
      <c r="E13" s="40">
        <v>12</v>
      </c>
      <c r="F13" s="41">
        <v>11.2</v>
      </c>
      <c r="G13" s="11">
        <v>11.2</v>
      </c>
      <c r="H13" s="11">
        <v>13.7</v>
      </c>
      <c r="I13" s="11">
        <v>13.7</v>
      </c>
      <c r="J13" s="40">
        <v>13.7</v>
      </c>
      <c r="K13" s="11">
        <v>13.7</v>
      </c>
      <c r="L13" s="42">
        <v>13.5</v>
      </c>
    </row>
    <row r="14" spans="1:12" ht="15.75" thickBot="1">
      <c r="A14" s="1"/>
      <c r="B14" s="43" t="s">
        <v>27</v>
      </c>
      <c r="C14" s="13">
        <v>16.2</v>
      </c>
      <c r="D14" s="44">
        <v>16.2</v>
      </c>
      <c r="E14" s="45">
        <v>16.2</v>
      </c>
      <c r="F14" s="46">
        <v>15.6</v>
      </c>
      <c r="G14" s="13">
        <v>15.6</v>
      </c>
      <c r="H14" s="13">
        <v>17.8</v>
      </c>
      <c r="I14" s="13">
        <v>17.8</v>
      </c>
      <c r="J14" s="45">
        <v>17.8</v>
      </c>
      <c r="K14" s="13">
        <v>17.8</v>
      </c>
      <c r="L14" s="47">
        <v>17.5</v>
      </c>
    </row>
    <row r="15" spans="1:12">
      <c r="A15" s="1"/>
      <c r="B15" s="48" t="s">
        <v>28</v>
      </c>
      <c r="C15" s="15" t="s">
        <v>30</v>
      </c>
      <c r="D15" s="49" t="s">
        <v>30</v>
      </c>
      <c r="E15" s="50" t="s">
        <v>30</v>
      </c>
      <c r="F15" s="51" t="s">
        <v>30</v>
      </c>
      <c r="G15" s="15" t="s">
        <v>30</v>
      </c>
      <c r="H15" s="15" t="s">
        <v>29</v>
      </c>
      <c r="I15" s="15" t="s">
        <v>29</v>
      </c>
      <c r="J15" s="50" t="s">
        <v>29</v>
      </c>
      <c r="K15" s="15" t="s">
        <v>29</v>
      </c>
      <c r="L15" s="15" t="s">
        <v>29</v>
      </c>
    </row>
    <row r="16" spans="1:12">
      <c r="A16" s="1"/>
      <c r="B16" s="23" t="s">
        <v>31</v>
      </c>
      <c r="C16" s="16">
        <v>45</v>
      </c>
      <c r="D16" s="52">
        <v>45</v>
      </c>
      <c r="E16" s="53">
        <v>45</v>
      </c>
      <c r="F16" s="54">
        <v>45</v>
      </c>
      <c r="G16" s="16">
        <v>45</v>
      </c>
      <c r="H16" s="16">
        <v>45</v>
      </c>
      <c r="I16" s="16">
        <v>45</v>
      </c>
      <c r="J16" s="53">
        <v>45</v>
      </c>
      <c r="K16" s="16">
        <v>45</v>
      </c>
      <c r="L16" s="16">
        <v>45</v>
      </c>
    </row>
    <row r="17" spans="1:12" ht="15.75" thickBot="1">
      <c r="A17" s="1"/>
      <c r="B17" s="34" t="s">
        <v>32</v>
      </c>
      <c r="C17" s="17">
        <v>5</v>
      </c>
      <c r="D17" s="55">
        <v>5</v>
      </c>
      <c r="E17" s="56">
        <v>5</v>
      </c>
      <c r="F17" s="57">
        <v>5</v>
      </c>
      <c r="G17" s="17">
        <v>5</v>
      </c>
      <c r="H17" s="17">
        <v>5</v>
      </c>
      <c r="I17" s="17">
        <v>5</v>
      </c>
      <c r="J17" s="56">
        <v>5</v>
      </c>
      <c r="K17" s="17">
        <v>5</v>
      </c>
      <c r="L17" s="17">
        <v>5</v>
      </c>
    </row>
    <row r="18" spans="1:12">
      <c r="A18" s="1"/>
      <c r="B18" s="38" t="s">
        <v>33</v>
      </c>
      <c r="C18" s="11" t="s">
        <v>34</v>
      </c>
      <c r="D18" s="39" t="s">
        <v>34</v>
      </c>
      <c r="E18" s="40" t="s">
        <v>34</v>
      </c>
      <c r="F18" s="41" t="s">
        <v>34</v>
      </c>
      <c r="G18" s="11" t="s">
        <v>34</v>
      </c>
      <c r="H18" s="11" t="s">
        <v>34</v>
      </c>
      <c r="I18" s="11" t="s">
        <v>34</v>
      </c>
      <c r="J18" s="40" t="s">
        <v>34</v>
      </c>
      <c r="K18" s="11" t="s">
        <v>34</v>
      </c>
      <c r="L18" s="42" t="s">
        <v>34</v>
      </c>
    </row>
    <row r="19" spans="1:12">
      <c r="A19" s="1"/>
      <c r="B19" s="58" t="s">
        <v>35</v>
      </c>
      <c r="C19" s="19" t="s">
        <v>36</v>
      </c>
      <c r="D19" s="59" t="s">
        <v>36</v>
      </c>
      <c r="E19" s="53" t="s">
        <v>34</v>
      </c>
      <c r="F19" s="60" t="s">
        <v>34</v>
      </c>
      <c r="G19" s="19" t="s">
        <v>34</v>
      </c>
      <c r="H19" s="19" t="s">
        <v>36</v>
      </c>
      <c r="I19" s="19" t="s">
        <v>36</v>
      </c>
      <c r="J19" s="53" t="s">
        <v>34</v>
      </c>
      <c r="K19" s="19" t="s">
        <v>34</v>
      </c>
      <c r="L19" s="61" t="s">
        <v>34</v>
      </c>
    </row>
    <row r="20" spans="1:12" ht="15.75" thickBot="1">
      <c r="A20" s="1"/>
      <c r="B20" s="62" t="s">
        <v>37</v>
      </c>
      <c r="C20" s="63" t="s">
        <v>36</v>
      </c>
      <c r="D20" s="64" t="s">
        <v>36</v>
      </c>
      <c r="E20" s="56" t="s">
        <v>34</v>
      </c>
      <c r="F20" s="65" t="s">
        <v>34</v>
      </c>
      <c r="G20" s="63" t="s">
        <v>34</v>
      </c>
      <c r="H20" s="63" t="s">
        <v>36</v>
      </c>
      <c r="I20" s="63" t="s">
        <v>36</v>
      </c>
      <c r="J20" s="56" t="s">
        <v>34</v>
      </c>
      <c r="K20" s="63" t="s">
        <v>34</v>
      </c>
      <c r="L20" s="66" t="s">
        <v>34</v>
      </c>
    </row>
    <row r="21" spans="1:12">
      <c r="A21" s="1"/>
      <c r="B21" s="67" t="s">
        <v>38</v>
      </c>
      <c r="C21" s="68" t="s">
        <v>34</v>
      </c>
      <c r="D21" s="69" t="s">
        <v>34</v>
      </c>
      <c r="E21" s="40" t="s">
        <v>34</v>
      </c>
      <c r="F21" s="70" t="s">
        <v>34</v>
      </c>
      <c r="G21" s="68" t="s">
        <v>34</v>
      </c>
      <c r="H21" s="68" t="s">
        <v>34</v>
      </c>
      <c r="I21" s="68" t="s">
        <v>34</v>
      </c>
      <c r="J21" s="40" t="s">
        <v>34</v>
      </c>
      <c r="K21" s="68" t="s">
        <v>34</v>
      </c>
      <c r="L21" s="71" t="s">
        <v>34</v>
      </c>
    </row>
    <row r="22" spans="1:12" ht="15.75" thickBot="1">
      <c r="A22" s="1"/>
      <c r="B22" s="72" t="s">
        <v>39</v>
      </c>
      <c r="C22" s="73" t="s">
        <v>34</v>
      </c>
      <c r="D22" s="74" t="s">
        <v>34</v>
      </c>
      <c r="E22" s="45" t="s">
        <v>34</v>
      </c>
      <c r="F22" s="75" t="s">
        <v>34</v>
      </c>
      <c r="G22" s="73" t="s">
        <v>34</v>
      </c>
      <c r="H22" s="73" t="s">
        <v>34</v>
      </c>
      <c r="I22" s="73" t="s">
        <v>34</v>
      </c>
      <c r="J22" s="45" t="s">
        <v>34</v>
      </c>
      <c r="K22" s="73" t="s">
        <v>34</v>
      </c>
      <c r="L22" s="76" t="s">
        <v>34</v>
      </c>
    </row>
    <row r="23" spans="1:12">
      <c r="A23" s="1"/>
      <c r="B23" s="77" t="s">
        <v>40</v>
      </c>
      <c r="C23" s="78" t="s">
        <v>36</v>
      </c>
      <c r="D23" s="79" t="s">
        <v>36</v>
      </c>
      <c r="E23" s="50" t="s">
        <v>36</v>
      </c>
      <c r="F23" s="80" t="s">
        <v>36</v>
      </c>
      <c r="G23" s="78" t="s">
        <v>36</v>
      </c>
      <c r="H23" s="78" t="s">
        <v>36</v>
      </c>
      <c r="I23" s="78" t="s">
        <v>36</v>
      </c>
      <c r="J23" s="50" t="s">
        <v>36</v>
      </c>
      <c r="K23" s="78" t="s">
        <v>36</v>
      </c>
      <c r="L23" s="81" t="s">
        <v>34</v>
      </c>
    </row>
    <row r="24" spans="1:12" ht="15.75" thickBot="1">
      <c r="A24" s="1"/>
      <c r="B24" s="43" t="s">
        <v>41</v>
      </c>
      <c r="C24" s="13" t="s">
        <v>36</v>
      </c>
      <c r="D24" s="44" t="s">
        <v>34</v>
      </c>
      <c r="E24" s="45" t="s">
        <v>34</v>
      </c>
      <c r="F24" s="46" t="s">
        <v>34</v>
      </c>
      <c r="G24" s="13" t="s">
        <v>34</v>
      </c>
      <c r="H24" s="13" t="s">
        <v>36</v>
      </c>
      <c r="I24" s="13" t="s">
        <v>34</v>
      </c>
      <c r="J24" s="45" t="s">
        <v>34</v>
      </c>
      <c r="K24" s="13" t="s">
        <v>34</v>
      </c>
      <c r="L24" s="47" t="s">
        <v>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L24"/>
  <sheetViews>
    <sheetView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1" sqref="E1:E1048576"/>
    </sheetView>
  </sheetViews>
  <sheetFormatPr defaultRowHeight="15"/>
  <cols>
    <col min="2" max="2" width="24.42578125" bestFit="1" customWidth="1"/>
    <col min="3" max="12" width="18.42578125" customWidth="1"/>
  </cols>
  <sheetData>
    <row r="1" spans="1:12" ht="45">
      <c r="A1" s="1"/>
      <c r="B1" s="2" t="s">
        <v>620</v>
      </c>
      <c r="C1" s="3" t="s">
        <v>610</v>
      </c>
      <c r="D1" s="3" t="s">
        <v>612</v>
      </c>
      <c r="E1" s="3" t="s">
        <v>614</v>
      </c>
      <c r="F1" s="3" t="s">
        <v>619</v>
      </c>
      <c r="G1" s="3" t="s">
        <v>616</v>
      </c>
      <c r="H1" s="3" t="s">
        <v>613</v>
      </c>
      <c r="I1" s="3" t="s">
        <v>615</v>
      </c>
      <c r="J1" s="3" t="s">
        <v>617</v>
      </c>
      <c r="K1" s="3" t="s">
        <v>618</v>
      </c>
      <c r="L1" s="3" t="s">
        <v>611</v>
      </c>
    </row>
    <row r="2" spans="1:12" ht="30">
      <c r="A2" s="1"/>
      <c r="B2" s="23" t="s">
        <v>4</v>
      </c>
      <c r="C2" s="5">
        <v>369223.07</v>
      </c>
      <c r="D2" s="5">
        <v>395839.3</v>
      </c>
      <c r="E2" s="5">
        <v>418209.87</v>
      </c>
      <c r="F2" s="5">
        <v>477501.82</v>
      </c>
      <c r="G2" s="5">
        <v>444227.67</v>
      </c>
      <c r="H2" s="5">
        <v>412939.36</v>
      </c>
      <c r="I2" s="5">
        <v>438957.16</v>
      </c>
      <c r="J2" s="5">
        <v>472231.31</v>
      </c>
      <c r="K2" s="5">
        <v>363952.56</v>
      </c>
      <c r="L2" s="5">
        <v>390568.79</v>
      </c>
    </row>
    <row r="3" spans="1:12">
      <c r="A3" s="1"/>
      <c r="B3" s="6" t="s">
        <v>5</v>
      </c>
      <c r="C3" s="2">
        <f t="shared" ref="C3:K3" si="0">C2+C4+C5+C6</f>
        <v>443067.68400000001</v>
      </c>
      <c r="D3" s="2">
        <f t="shared" si="0"/>
        <v>475007.16</v>
      </c>
      <c r="E3" s="2">
        <f>E2+E4+E5+E6</f>
        <v>501851.84399999998</v>
      </c>
      <c r="F3" s="2">
        <f>F2+F4+F5+F6</f>
        <v>573002.18400000001</v>
      </c>
      <c r="G3" s="2">
        <f>G2+G4+G5+G6</f>
        <v>533073.20400000003</v>
      </c>
      <c r="H3" s="2">
        <f t="shared" si="0"/>
        <v>495527.23200000002</v>
      </c>
      <c r="I3" s="2">
        <f>I2+I4+I5+I6</f>
        <v>526748.59199999995</v>
      </c>
      <c r="J3" s="2">
        <f t="shared" si="0"/>
        <v>566677.57200000004</v>
      </c>
      <c r="K3" s="2">
        <f t="shared" si="0"/>
        <v>436743.07199999999</v>
      </c>
      <c r="L3" s="2">
        <f>L2+L4+L5+L6</f>
        <v>468682.54799999995</v>
      </c>
    </row>
    <row r="4" spans="1:12">
      <c r="A4" s="1"/>
      <c r="B4" s="23" t="s">
        <v>6</v>
      </c>
      <c r="C4" s="5">
        <f>C$2*14%</f>
        <v>51691.229800000008</v>
      </c>
      <c r="D4" s="5">
        <f t="shared" ref="D4:K4" si="1">D$2*14%</f>
        <v>55417.502</v>
      </c>
      <c r="E4" s="5">
        <f>E$2*14%</f>
        <v>58549.381800000003</v>
      </c>
      <c r="F4" s="5">
        <f>F$2*14%</f>
        <v>66850.25480000001</v>
      </c>
      <c r="G4" s="5">
        <f>G$2*14%</f>
        <v>62191.873800000001</v>
      </c>
      <c r="H4" s="5">
        <f t="shared" si="1"/>
        <v>57811.510400000006</v>
      </c>
      <c r="I4" s="5">
        <f>I$2*14%</f>
        <v>61454.002400000005</v>
      </c>
      <c r="J4" s="5">
        <f t="shared" si="1"/>
        <v>66112.383400000006</v>
      </c>
      <c r="K4" s="5">
        <f t="shared" si="1"/>
        <v>50953.358400000005</v>
      </c>
      <c r="L4" s="5">
        <f>L$2*14%</f>
        <v>54679.630600000004</v>
      </c>
    </row>
    <row r="5" spans="1:12">
      <c r="A5" s="1"/>
      <c r="B5" s="23" t="s">
        <v>7</v>
      </c>
      <c r="C5" s="5">
        <f t="shared" ref="C5:K5" si="2">C$2*4%</f>
        <v>14768.9228</v>
      </c>
      <c r="D5" s="5">
        <f t="shared" si="2"/>
        <v>15833.572</v>
      </c>
      <c r="E5" s="5">
        <f>E$2*4%</f>
        <v>16728.394800000002</v>
      </c>
      <c r="F5" s="5">
        <f>F$2*4%</f>
        <v>19100.072800000002</v>
      </c>
      <c r="G5" s="5">
        <f>G$2*4%</f>
        <v>17769.106800000001</v>
      </c>
      <c r="H5" s="5">
        <f t="shared" si="2"/>
        <v>16517.574400000001</v>
      </c>
      <c r="I5" s="5">
        <f>I$2*4%</f>
        <v>17558.286400000001</v>
      </c>
      <c r="J5" s="5">
        <f t="shared" si="2"/>
        <v>18889.252400000001</v>
      </c>
      <c r="K5" s="5">
        <f t="shared" si="2"/>
        <v>14558.1024</v>
      </c>
      <c r="L5" s="5">
        <f>L$2*4%</f>
        <v>15622.7516</v>
      </c>
    </row>
    <row r="6" spans="1:12">
      <c r="A6" s="1"/>
      <c r="B6" s="23" t="s">
        <v>8</v>
      </c>
      <c r="C6" s="5">
        <f t="shared" ref="C6:K6" si="3">C$2*2%</f>
        <v>7384.4614000000001</v>
      </c>
      <c r="D6" s="5">
        <f t="shared" si="3"/>
        <v>7916.7860000000001</v>
      </c>
      <c r="E6" s="5">
        <f>E$2*2%</f>
        <v>8364.1974000000009</v>
      </c>
      <c r="F6" s="5">
        <f>F$2*2%</f>
        <v>9550.0364000000009</v>
      </c>
      <c r="G6" s="5">
        <f>G$2*2%</f>
        <v>8884.5534000000007</v>
      </c>
      <c r="H6" s="5">
        <f t="shared" si="3"/>
        <v>8258.7872000000007</v>
      </c>
      <c r="I6" s="5">
        <f>I$2*2%</f>
        <v>8779.1432000000004</v>
      </c>
      <c r="J6" s="5">
        <f t="shared" si="3"/>
        <v>9444.6262000000006</v>
      </c>
      <c r="K6" s="5">
        <f t="shared" si="3"/>
        <v>7279.0511999999999</v>
      </c>
      <c r="L6" s="5">
        <f>L$2*2%</f>
        <v>7811.3757999999998</v>
      </c>
    </row>
    <row r="7" spans="1:12">
      <c r="A7" s="1"/>
      <c r="B7" s="6" t="s">
        <v>9</v>
      </c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>
      <c r="A8" s="1"/>
      <c r="B8" s="23" t="s">
        <v>10</v>
      </c>
      <c r="C8" s="7" t="s">
        <v>11</v>
      </c>
      <c r="D8" s="7" t="s">
        <v>11</v>
      </c>
      <c r="E8" s="7" t="s">
        <v>11</v>
      </c>
      <c r="F8" s="7" t="s">
        <v>11</v>
      </c>
      <c r="G8" s="7" t="s">
        <v>11</v>
      </c>
      <c r="H8" s="7" t="s">
        <v>11</v>
      </c>
      <c r="I8" s="7" t="s">
        <v>11</v>
      </c>
      <c r="J8" s="7" t="s">
        <v>11</v>
      </c>
      <c r="K8" s="7" t="s">
        <v>11</v>
      </c>
      <c r="L8" s="7" t="s">
        <v>11</v>
      </c>
    </row>
    <row r="9" spans="1:12" ht="45">
      <c r="A9" s="1"/>
      <c r="B9" s="23" t="s">
        <v>12</v>
      </c>
      <c r="C9" s="7" t="s">
        <v>621</v>
      </c>
      <c r="D9" s="7" t="s">
        <v>622</v>
      </c>
      <c r="E9" s="7" t="s">
        <v>623</v>
      </c>
      <c r="F9" s="7" t="s">
        <v>621</v>
      </c>
      <c r="G9" s="7" t="s">
        <v>623</v>
      </c>
      <c r="H9" s="7" t="s">
        <v>623</v>
      </c>
      <c r="I9" s="7" t="s">
        <v>623</v>
      </c>
      <c r="J9" s="7" t="s">
        <v>621</v>
      </c>
      <c r="K9" s="7" t="s">
        <v>622</v>
      </c>
      <c r="L9" s="7" t="s">
        <v>622</v>
      </c>
    </row>
    <row r="10" spans="1:12">
      <c r="A10" s="1"/>
      <c r="B10" s="23" t="s">
        <v>17</v>
      </c>
      <c r="C10" s="7">
        <v>1172</v>
      </c>
      <c r="D10" s="7">
        <v>1172</v>
      </c>
      <c r="E10" s="7">
        <v>1172</v>
      </c>
      <c r="F10" s="7">
        <v>1172</v>
      </c>
      <c r="G10" s="7">
        <v>1172</v>
      </c>
      <c r="H10" s="7">
        <v>1172</v>
      </c>
      <c r="I10" s="7">
        <v>1172</v>
      </c>
      <c r="J10" s="7">
        <v>1172</v>
      </c>
      <c r="K10" s="7">
        <v>1172</v>
      </c>
      <c r="L10" s="7">
        <v>1172</v>
      </c>
    </row>
    <row r="11" spans="1:12">
      <c r="A11" s="1"/>
      <c r="B11" s="23" t="s">
        <v>18</v>
      </c>
      <c r="C11" s="7" t="s">
        <v>624</v>
      </c>
      <c r="D11" s="7" t="s">
        <v>624</v>
      </c>
      <c r="E11" s="7" t="s">
        <v>624</v>
      </c>
      <c r="F11" s="7" t="s">
        <v>624</v>
      </c>
      <c r="G11" s="7" t="s">
        <v>624</v>
      </c>
      <c r="H11" s="7" t="s">
        <v>624</v>
      </c>
      <c r="I11" s="7" t="s">
        <v>624</v>
      </c>
      <c r="J11" s="7" t="s">
        <v>624</v>
      </c>
      <c r="K11" s="7" t="s">
        <v>625</v>
      </c>
      <c r="L11" s="7" t="s">
        <v>624</v>
      </c>
    </row>
    <row r="12" spans="1:12">
      <c r="A12" s="1"/>
      <c r="B12" s="23" t="s">
        <v>22</v>
      </c>
      <c r="C12" s="7" t="s">
        <v>626</v>
      </c>
      <c r="D12" s="7" t="s">
        <v>626</v>
      </c>
      <c r="E12" s="7" t="s">
        <v>626</v>
      </c>
      <c r="F12" s="7" t="s">
        <v>626</v>
      </c>
      <c r="G12" s="7" t="s">
        <v>626</v>
      </c>
      <c r="H12" s="7" t="s">
        <v>626</v>
      </c>
      <c r="I12" s="7" t="s">
        <v>626</v>
      </c>
      <c r="J12" s="7" t="s">
        <v>626</v>
      </c>
      <c r="K12" s="7" t="s">
        <v>627</v>
      </c>
      <c r="L12" s="7" t="s">
        <v>626</v>
      </c>
    </row>
    <row r="13" spans="1:12">
      <c r="A13" s="1"/>
      <c r="B13" s="154" t="s">
        <v>26</v>
      </c>
      <c r="C13" s="19">
        <v>12.1</v>
      </c>
      <c r="D13" s="19">
        <v>12.5</v>
      </c>
      <c r="E13" s="19">
        <v>12.4</v>
      </c>
      <c r="F13" s="19">
        <v>12.4</v>
      </c>
      <c r="G13" s="19">
        <v>12.1</v>
      </c>
      <c r="H13" s="19">
        <v>12.1</v>
      </c>
      <c r="I13" s="19">
        <v>12.1</v>
      </c>
      <c r="J13" s="19">
        <v>12.1</v>
      </c>
      <c r="K13" s="19">
        <v>12.1</v>
      </c>
      <c r="L13" s="19">
        <v>12.1</v>
      </c>
    </row>
    <row r="14" spans="1:12">
      <c r="A14" s="1"/>
      <c r="B14" s="154" t="s">
        <v>27</v>
      </c>
      <c r="C14" s="19">
        <v>15.8</v>
      </c>
      <c r="D14" s="19">
        <v>16.600000000000001</v>
      </c>
      <c r="E14" s="19">
        <v>16.5</v>
      </c>
      <c r="F14" s="19">
        <v>16.5</v>
      </c>
      <c r="G14" s="19">
        <v>15.8</v>
      </c>
      <c r="H14" s="19">
        <v>15.8</v>
      </c>
      <c r="I14" s="19">
        <v>15.8</v>
      </c>
      <c r="J14" s="19">
        <v>15.8</v>
      </c>
      <c r="K14" s="19">
        <v>15.8</v>
      </c>
      <c r="L14" s="19">
        <v>15.8</v>
      </c>
    </row>
    <row r="15" spans="1:12">
      <c r="A15" s="1"/>
      <c r="B15" s="23" t="s">
        <v>28</v>
      </c>
      <c r="C15" s="16" t="s">
        <v>30</v>
      </c>
      <c r="D15" s="16" t="s">
        <v>30</v>
      </c>
      <c r="E15" s="16" t="s">
        <v>30</v>
      </c>
      <c r="F15" s="16" t="s">
        <v>30</v>
      </c>
      <c r="G15" s="16" t="s">
        <v>30</v>
      </c>
      <c r="H15" s="16" t="s">
        <v>30</v>
      </c>
      <c r="I15" s="16" t="s">
        <v>30</v>
      </c>
      <c r="J15" s="16" t="s">
        <v>30</v>
      </c>
      <c r="K15" s="16" t="s">
        <v>30</v>
      </c>
      <c r="L15" s="16" t="s">
        <v>30</v>
      </c>
    </row>
    <row r="16" spans="1:12">
      <c r="A16" s="1"/>
      <c r="B16" s="23" t="s">
        <v>31</v>
      </c>
      <c r="C16" s="16">
        <v>37</v>
      </c>
      <c r="D16" s="16">
        <v>37</v>
      </c>
      <c r="E16" s="16">
        <v>37</v>
      </c>
      <c r="F16" s="16">
        <v>37</v>
      </c>
      <c r="G16" s="16">
        <v>37</v>
      </c>
      <c r="H16" s="16">
        <v>37</v>
      </c>
      <c r="I16" s="16">
        <v>37</v>
      </c>
      <c r="J16" s="16">
        <v>37</v>
      </c>
      <c r="K16" s="16">
        <v>37</v>
      </c>
      <c r="L16" s="16">
        <v>37</v>
      </c>
    </row>
    <row r="17" spans="1:12">
      <c r="A17" s="1"/>
      <c r="B17" s="23" t="s">
        <v>32</v>
      </c>
      <c r="C17" s="16">
        <v>5</v>
      </c>
      <c r="D17" s="16">
        <v>5</v>
      </c>
      <c r="E17" s="16">
        <v>5</v>
      </c>
      <c r="F17" s="16">
        <v>5</v>
      </c>
      <c r="G17" s="16">
        <v>5</v>
      </c>
      <c r="H17" s="16">
        <v>5</v>
      </c>
      <c r="I17" s="16">
        <v>5</v>
      </c>
      <c r="J17" s="16">
        <v>5</v>
      </c>
      <c r="K17" s="16">
        <v>5</v>
      </c>
      <c r="L17" s="16">
        <v>5</v>
      </c>
    </row>
    <row r="18" spans="1:12">
      <c r="A18" s="1"/>
      <c r="B18" s="154" t="s">
        <v>33</v>
      </c>
      <c r="C18" s="19" t="s">
        <v>34</v>
      </c>
      <c r="D18" s="19" t="s">
        <v>34</v>
      </c>
      <c r="E18" s="19" t="s">
        <v>34</v>
      </c>
      <c r="F18" s="19" t="s">
        <v>34</v>
      </c>
      <c r="G18" s="19" t="s">
        <v>34</v>
      </c>
      <c r="H18" s="19" t="s">
        <v>34</v>
      </c>
      <c r="I18" s="19" t="s">
        <v>34</v>
      </c>
      <c r="J18" s="19" t="s">
        <v>34</v>
      </c>
      <c r="K18" s="19" t="s">
        <v>34</v>
      </c>
      <c r="L18" s="19" t="s">
        <v>34</v>
      </c>
    </row>
    <row r="19" spans="1:12">
      <c r="A19" s="1"/>
      <c r="B19" s="154" t="s">
        <v>35</v>
      </c>
      <c r="C19" s="19" t="s">
        <v>36</v>
      </c>
      <c r="D19" s="19" t="s">
        <v>36</v>
      </c>
      <c r="E19" s="19" t="s">
        <v>34</v>
      </c>
      <c r="F19" s="19" t="s">
        <v>34</v>
      </c>
      <c r="G19" s="19" t="s">
        <v>34</v>
      </c>
      <c r="H19" s="19" t="s">
        <v>34</v>
      </c>
      <c r="I19" s="19" t="s">
        <v>34</v>
      </c>
      <c r="J19" s="19" t="s">
        <v>34</v>
      </c>
      <c r="K19" s="19" t="s">
        <v>36</v>
      </c>
      <c r="L19" s="19" t="s">
        <v>36</v>
      </c>
    </row>
    <row r="20" spans="1:12">
      <c r="A20" s="1"/>
      <c r="B20" s="154" t="s">
        <v>37</v>
      </c>
      <c r="C20" s="19" t="s">
        <v>36</v>
      </c>
      <c r="D20" s="19" t="s">
        <v>36</v>
      </c>
      <c r="E20" s="19" t="s">
        <v>36</v>
      </c>
      <c r="F20" s="19" t="s">
        <v>34</v>
      </c>
      <c r="G20" s="19" t="s">
        <v>34</v>
      </c>
      <c r="H20" s="19" t="s">
        <v>36</v>
      </c>
      <c r="I20" s="19" t="s">
        <v>34</v>
      </c>
      <c r="J20" s="19" t="s">
        <v>34</v>
      </c>
      <c r="K20" s="19" t="s">
        <v>36</v>
      </c>
      <c r="L20" s="19" t="s">
        <v>36</v>
      </c>
    </row>
    <row r="21" spans="1:12">
      <c r="A21" s="1"/>
      <c r="B21" s="155" t="s">
        <v>38</v>
      </c>
      <c r="C21" s="153" t="s">
        <v>34</v>
      </c>
      <c r="D21" s="153" t="s">
        <v>34</v>
      </c>
      <c r="E21" s="153" t="s">
        <v>34</v>
      </c>
      <c r="F21" s="153" t="s">
        <v>34</v>
      </c>
      <c r="G21" s="153" t="s">
        <v>34</v>
      </c>
      <c r="H21" s="153" t="s">
        <v>34</v>
      </c>
      <c r="I21" s="153" t="s">
        <v>34</v>
      </c>
      <c r="J21" s="153" t="s">
        <v>34</v>
      </c>
      <c r="K21" s="153" t="s">
        <v>34</v>
      </c>
      <c r="L21" s="153" t="s">
        <v>34</v>
      </c>
    </row>
    <row r="22" spans="1:12">
      <c r="A22" s="1"/>
      <c r="B22" s="155" t="s">
        <v>39</v>
      </c>
      <c r="C22" s="153" t="s">
        <v>36</v>
      </c>
      <c r="D22" s="153" t="s">
        <v>34</v>
      </c>
      <c r="E22" s="153" t="s">
        <v>34</v>
      </c>
      <c r="F22" s="153" t="s">
        <v>34</v>
      </c>
      <c r="G22" s="153" t="s">
        <v>34</v>
      </c>
      <c r="H22" s="153" t="s">
        <v>34</v>
      </c>
      <c r="I22" s="153" t="s">
        <v>34</v>
      </c>
      <c r="J22" s="153" t="s">
        <v>34</v>
      </c>
      <c r="K22" s="153" t="s">
        <v>36</v>
      </c>
      <c r="L22" s="153" t="s">
        <v>34</v>
      </c>
    </row>
    <row r="23" spans="1:12">
      <c r="A23" s="1"/>
      <c r="B23" s="154" t="s">
        <v>40</v>
      </c>
      <c r="C23" s="19" t="s">
        <v>36</v>
      </c>
      <c r="D23" s="19" t="s">
        <v>36</v>
      </c>
      <c r="E23" s="19" t="s">
        <v>36</v>
      </c>
      <c r="F23" s="19" t="s">
        <v>36</v>
      </c>
      <c r="G23" s="19" t="s">
        <v>36</v>
      </c>
      <c r="H23" s="19" t="s">
        <v>36</v>
      </c>
      <c r="I23" s="19" t="s">
        <v>36</v>
      </c>
      <c r="J23" s="19" t="s">
        <v>36</v>
      </c>
      <c r="K23" s="19" t="s">
        <v>36</v>
      </c>
      <c r="L23" s="19" t="s">
        <v>36</v>
      </c>
    </row>
    <row r="24" spans="1:12">
      <c r="A24" s="1"/>
      <c r="B24" s="154" t="s">
        <v>41</v>
      </c>
      <c r="C24" s="19" t="s">
        <v>36</v>
      </c>
      <c r="D24" s="19" t="s">
        <v>34</v>
      </c>
      <c r="E24" s="19" t="s">
        <v>34</v>
      </c>
      <c r="F24" s="19" t="s">
        <v>34</v>
      </c>
      <c r="G24" s="19" t="s">
        <v>34</v>
      </c>
      <c r="H24" s="19" t="s">
        <v>34</v>
      </c>
      <c r="I24" s="19" t="s">
        <v>34</v>
      </c>
      <c r="J24" s="19" t="s">
        <v>34</v>
      </c>
      <c r="K24" s="19" t="s">
        <v>36</v>
      </c>
      <c r="L24" s="19" t="s">
        <v>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24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4" sqref="B4:B6"/>
    </sheetView>
  </sheetViews>
  <sheetFormatPr defaultRowHeight="15"/>
  <cols>
    <col min="1" max="1" width="4.42578125" customWidth="1"/>
    <col min="2" max="2" width="28.140625" bestFit="1" customWidth="1"/>
    <col min="3" max="7" width="21.42578125" customWidth="1"/>
  </cols>
  <sheetData>
    <row r="1" spans="1:7" ht="45">
      <c r="A1" s="1"/>
      <c r="B1" s="2"/>
      <c r="C1" s="3" t="s">
        <v>628</v>
      </c>
      <c r="D1" s="3" t="s">
        <v>629</v>
      </c>
      <c r="E1" s="3" t="s">
        <v>630</v>
      </c>
      <c r="F1" s="3" t="s">
        <v>631</v>
      </c>
      <c r="G1" s="3" t="s">
        <v>632</v>
      </c>
    </row>
    <row r="2" spans="1:7">
      <c r="A2" s="1"/>
      <c r="B2" s="23" t="s">
        <v>4</v>
      </c>
      <c r="C2" s="5">
        <v>468554.97219999996</v>
      </c>
      <c r="D2" s="5">
        <v>492696.8126</v>
      </c>
      <c r="E2" s="5">
        <v>527313.97959999996</v>
      </c>
      <c r="F2" s="5">
        <v>551092.99219999998</v>
      </c>
      <c r="G2" s="5">
        <v>584534.68200000003</v>
      </c>
    </row>
    <row r="3" spans="1:7">
      <c r="A3" s="1"/>
      <c r="B3" s="6" t="s">
        <v>5</v>
      </c>
      <c r="C3" s="2">
        <f>C2+C4+C5+C6</f>
        <v>562265.96664</v>
      </c>
      <c r="D3" s="2">
        <f>D2+D4+D5+D6</f>
        <v>591236.17512000003</v>
      </c>
      <c r="E3" s="2">
        <f>E2+E4+E5+E6</f>
        <v>632776.77551999991</v>
      </c>
      <c r="F3" s="2">
        <f>F2+F4+F5+F6</f>
        <v>661311.59063999995</v>
      </c>
      <c r="G3" s="2">
        <f>G2+G4+G5+G6</f>
        <v>701441.61840000004</v>
      </c>
    </row>
    <row r="4" spans="1:7">
      <c r="A4" s="1"/>
      <c r="B4" s="23" t="s">
        <v>6</v>
      </c>
      <c r="C4" s="5">
        <f>C$2*14%</f>
        <v>65597.696108000004</v>
      </c>
      <c r="D4" s="5">
        <f>D$2*14%</f>
        <v>68977.553764000011</v>
      </c>
      <c r="E4" s="5">
        <f>E$2*14%</f>
        <v>73823.957144</v>
      </c>
      <c r="F4" s="5">
        <f>F$2*14%</f>
        <v>77153.018907999998</v>
      </c>
      <c r="G4" s="5">
        <f>G$2*14%</f>
        <v>81834.855480000013</v>
      </c>
    </row>
    <row r="5" spans="1:7">
      <c r="A5" s="1"/>
      <c r="B5" s="23" t="s">
        <v>7</v>
      </c>
      <c r="C5" s="5">
        <f>C$2*4%</f>
        <v>18742.198887999999</v>
      </c>
      <c r="D5" s="5">
        <f>D$2*4%</f>
        <v>19707.872503999999</v>
      </c>
      <c r="E5" s="5">
        <f>E$2*4%</f>
        <v>21092.559183999998</v>
      </c>
      <c r="F5" s="5">
        <f>F$2*4%</f>
        <v>22043.719688000001</v>
      </c>
      <c r="G5" s="5">
        <f>G$2*4%</f>
        <v>23381.387280000003</v>
      </c>
    </row>
    <row r="6" spans="1:7">
      <c r="A6" s="1"/>
      <c r="B6" s="23" t="s">
        <v>8</v>
      </c>
      <c r="C6" s="5">
        <f>C$2*2%</f>
        <v>9371.0994439999995</v>
      </c>
      <c r="D6" s="5">
        <f>D$2*2%</f>
        <v>9853.9362519999995</v>
      </c>
      <c r="E6" s="5">
        <f>E$2*2%</f>
        <v>10546.279591999999</v>
      </c>
      <c r="F6" s="5">
        <f>F$2*2%</f>
        <v>11021.859844000001</v>
      </c>
      <c r="G6" s="5">
        <f>G$2*2%</f>
        <v>11690.693640000001</v>
      </c>
    </row>
    <row r="7" spans="1:7">
      <c r="A7" s="1"/>
      <c r="B7" s="6" t="s">
        <v>9</v>
      </c>
      <c r="C7" s="6"/>
      <c r="D7" s="6"/>
      <c r="E7" s="6"/>
      <c r="F7" s="6"/>
      <c r="G7" s="6"/>
    </row>
    <row r="8" spans="1:7">
      <c r="A8" s="1"/>
      <c r="B8" s="23" t="s">
        <v>10</v>
      </c>
      <c r="C8" s="7" t="s">
        <v>11</v>
      </c>
      <c r="D8" s="7" t="s">
        <v>11</v>
      </c>
      <c r="E8" s="7" t="s">
        <v>11</v>
      </c>
      <c r="F8" s="7" t="s">
        <v>11</v>
      </c>
      <c r="G8" s="7" t="s">
        <v>11</v>
      </c>
    </row>
    <row r="9" spans="1:7" ht="45">
      <c r="A9" s="1"/>
      <c r="B9" s="23" t="s">
        <v>12</v>
      </c>
      <c r="C9" s="7" t="s">
        <v>633</v>
      </c>
      <c r="D9" s="7" t="s">
        <v>634</v>
      </c>
      <c r="E9" s="7" t="s">
        <v>635</v>
      </c>
      <c r="F9" s="7" t="s">
        <v>633</v>
      </c>
      <c r="G9" s="7" t="s">
        <v>633</v>
      </c>
    </row>
    <row r="10" spans="1:7">
      <c r="A10" s="1"/>
      <c r="B10" s="23" t="s">
        <v>17</v>
      </c>
      <c r="C10" s="7">
        <v>1248</v>
      </c>
      <c r="D10" s="7">
        <v>1248</v>
      </c>
      <c r="E10" s="7">
        <v>1248</v>
      </c>
      <c r="F10" s="7">
        <v>1248</v>
      </c>
      <c r="G10" s="7">
        <v>1248</v>
      </c>
    </row>
    <row r="11" spans="1:7">
      <c r="A11" s="1"/>
      <c r="B11" s="23" t="s">
        <v>18</v>
      </c>
      <c r="C11" s="7" t="s">
        <v>636</v>
      </c>
      <c r="D11" s="7" t="s">
        <v>636</v>
      </c>
      <c r="E11" s="7" t="s">
        <v>637</v>
      </c>
      <c r="F11" s="7" t="s">
        <v>636</v>
      </c>
      <c r="G11" s="7" t="s">
        <v>636</v>
      </c>
    </row>
    <row r="12" spans="1:7">
      <c r="A12" s="1"/>
      <c r="B12" s="23" t="s">
        <v>22</v>
      </c>
      <c r="C12" s="7" t="s">
        <v>638</v>
      </c>
      <c r="D12" s="7" t="s">
        <v>638</v>
      </c>
      <c r="E12" s="7" t="s">
        <v>639</v>
      </c>
      <c r="F12" s="7" t="s">
        <v>638</v>
      </c>
      <c r="G12" s="7" t="s">
        <v>638</v>
      </c>
    </row>
    <row r="13" spans="1:7">
      <c r="A13" s="1"/>
      <c r="B13" s="154" t="s">
        <v>26</v>
      </c>
      <c r="C13" s="19">
        <v>14</v>
      </c>
      <c r="D13" s="19">
        <v>14.2</v>
      </c>
      <c r="E13" s="19">
        <v>14.2</v>
      </c>
      <c r="F13" s="19">
        <v>14.2</v>
      </c>
      <c r="G13" s="19">
        <v>14.2</v>
      </c>
    </row>
    <row r="14" spans="1:7">
      <c r="A14" s="1"/>
      <c r="B14" s="154" t="s">
        <v>27</v>
      </c>
      <c r="C14" s="19">
        <v>18</v>
      </c>
      <c r="D14" s="19">
        <v>18.399999999999999</v>
      </c>
      <c r="E14" s="19">
        <v>18.399999999999999</v>
      </c>
      <c r="F14" s="19">
        <v>18.399999999999999</v>
      </c>
      <c r="G14" s="19">
        <v>18.399999999999999</v>
      </c>
    </row>
    <row r="15" spans="1:7">
      <c r="A15" s="1"/>
      <c r="B15" s="23" t="s">
        <v>28</v>
      </c>
      <c r="C15" s="16" t="s">
        <v>29</v>
      </c>
      <c r="D15" s="16" t="s">
        <v>29</v>
      </c>
      <c r="E15" s="16" t="s">
        <v>29</v>
      </c>
      <c r="F15" s="16" t="s">
        <v>29</v>
      </c>
      <c r="G15" s="16" t="s">
        <v>29</v>
      </c>
    </row>
    <row r="16" spans="1:7">
      <c r="A16" s="1"/>
      <c r="B16" s="23" t="s">
        <v>31</v>
      </c>
      <c r="C16" s="16">
        <v>37</v>
      </c>
      <c r="D16" s="16">
        <v>37</v>
      </c>
      <c r="E16" s="16">
        <v>37</v>
      </c>
      <c r="F16" s="16">
        <v>37</v>
      </c>
      <c r="G16" s="16">
        <v>37</v>
      </c>
    </row>
    <row r="17" spans="1:7">
      <c r="A17" s="1"/>
      <c r="B17" s="23" t="s">
        <v>32</v>
      </c>
      <c r="C17" s="16">
        <v>5</v>
      </c>
      <c r="D17" s="16">
        <v>5</v>
      </c>
      <c r="E17" s="16">
        <v>5</v>
      </c>
      <c r="F17" s="16">
        <v>5</v>
      </c>
      <c r="G17" s="16">
        <v>5</v>
      </c>
    </row>
    <row r="18" spans="1:7">
      <c r="A18" s="1"/>
      <c r="B18" s="154" t="s">
        <v>33</v>
      </c>
      <c r="C18" s="19" t="s">
        <v>34</v>
      </c>
      <c r="D18" s="19" t="s">
        <v>34</v>
      </c>
      <c r="E18" s="19" t="s">
        <v>34</v>
      </c>
      <c r="F18" s="19" t="s">
        <v>34</v>
      </c>
      <c r="G18" s="19" t="s">
        <v>34</v>
      </c>
    </row>
    <row r="19" spans="1:7">
      <c r="A19" s="1"/>
      <c r="B19" s="154" t="s">
        <v>35</v>
      </c>
      <c r="C19" s="19" t="s">
        <v>36</v>
      </c>
      <c r="D19" s="19" t="s">
        <v>36</v>
      </c>
      <c r="E19" s="19" t="s">
        <v>34</v>
      </c>
      <c r="F19" s="19" t="s">
        <v>34</v>
      </c>
      <c r="G19" s="19" t="s">
        <v>34</v>
      </c>
    </row>
    <row r="20" spans="1:7">
      <c r="A20" s="1"/>
      <c r="B20" s="154" t="s">
        <v>37</v>
      </c>
      <c r="C20" s="19" t="s">
        <v>36</v>
      </c>
      <c r="D20" s="19" t="s">
        <v>36</v>
      </c>
      <c r="E20" s="19" t="s">
        <v>36</v>
      </c>
      <c r="F20" s="19" t="s">
        <v>34</v>
      </c>
      <c r="G20" s="19" t="s">
        <v>34</v>
      </c>
    </row>
    <row r="21" spans="1:7">
      <c r="A21" s="1"/>
      <c r="B21" s="155" t="s">
        <v>38</v>
      </c>
      <c r="C21" s="153" t="s">
        <v>34</v>
      </c>
      <c r="D21" s="153" t="s">
        <v>34</v>
      </c>
      <c r="E21" s="153" t="s">
        <v>34</v>
      </c>
      <c r="F21" s="153" t="s">
        <v>34</v>
      </c>
      <c r="G21" s="153" t="s">
        <v>34</v>
      </c>
    </row>
    <row r="22" spans="1:7">
      <c r="A22" s="1"/>
      <c r="B22" s="155" t="s">
        <v>39</v>
      </c>
      <c r="C22" s="153" t="s">
        <v>36</v>
      </c>
      <c r="D22" s="153" t="s">
        <v>34</v>
      </c>
      <c r="E22" s="153" t="s">
        <v>34</v>
      </c>
      <c r="F22" s="153" t="s">
        <v>34</v>
      </c>
      <c r="G22" s="153" t="s">
        <v>34</v>
      </c>
    </row>
    <row r="23" spans="1:7">
      <c r="A23" s="1"/>
      <c r="B23" s="154" t="s">
        <v>40</v>
      </c>
      <c r="C23" s="19" t="s">
        <v>36</v>
      </c>
      <c r="D23" s="19" t="s">
        <v>34</v>
      </c>
      <c r="E23" s="19" t="s">
        <v>36</v>
      </c>
      <c r="F23" s="19" t="s">
        <v>36</v>
      </c>
      <c r="G23" s="19" t="s">
        <v>36</v>
      </c>
    </row>
    <row r="24" spans="1:7">
      <c r="A24" s="1"/>
      <c r="B24" s="154" t="s">
        <v>41</v>
      </c>
      <c r="C24" s="19" t="s">
        <v>36</v>
      </c>
      <c r="D24" s="19" t="s">
        <v>34</v>
      </c>
      <c r="E24" s="19" t="s">
        <v>34</v>
      </c>
      <c r="F24" s="19" t="s">
        <v>34</v>
      </c>
      <c r="G24" s="19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Fiat Palio</vt:lpstr>
      <vt:lpstr>Fiat Palio Diesel</vt:lpstr>
      <vt:lpstr>Premier Rio</vt:lpstr>
      <vt:lpstr>Ford Figo</vt:lpstr>
      <vt:lpstr>Tata INDIGO LS LX</vt:lpstr>
      <vt:lpstr>Tata Indigo</vt:lpstr>
      <vt:lpstr>Fiat Punto</vt:lpstr>
      <vt:lpstr>Tata Indica Petrol</vt:lpstr>
      <vt:lpstr>Tata Indica Diesel</vt:lpstr>
      <vt:lpstr>Tata MANZA</vt:lpstr>
      <vt:lpstr>TATA Indigo E-cs</vt:lpstr>
      <vt:lpstr>Maruti Ritz Petrol</vt:lpstr>
      <vt:lpstr>Maruti Ritz Diesel</vt:lpstr>
      <vt:lpstr>Maruti Swift</vt:lpstr>
      <vt:lpstr>Maruti Swift Diesel Dzire</vt:lpstr>
      <vt:lpstr>Skoda Fabia Diesel</vt:lpstr>
      <vt:lpstr>Hyundai i20 Diesel</vt:lpstr>
      <vt:lpstr>Nissan Micra Diesel</vt:lpstr>
    </vt:vector>
  </TitlesOfParts>
  <Company>Danske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b95829</dc:creator>
  <cp:lastModifiedBy>Brijesh Jaya Shetty</cp:lastModifiedBy>
  <dcterms:created xsi:type="dcterms:W3CDTF">2010-09-01T12:18:30Z</dcterms:created>
  <dcterms:modified xsi:type="dcterms:W3CDTF">2011-01-04T03:46:39Z</dcterms:modified>
</cp:coreProperties>
</file>